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625" windowHeight="12975"/>
  </bookViews>
  <sheets>
    <sheet name="Sheet1" sheetId="1" r:id="rId1"/>
    <sheet name="Sheet3" sheetId="2" r:id="rId2"/>
    <sheet name="Sheet2" sheetId="3" r:id="rId3"/>
  </sheets>
  <definedNames>
    <definedName name="_xlnm.Print_Area" localSheetId="0">Sheet1!$A$1:$AG$7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<sst xmlns="http://schemas.openxmlformats.org/spreadsheetml/2006/main" count="500" uniqueCount="162">
  <si>
    <t>经济学院2026届申请推免生综合素质分情况明细表</t>
  </si>
  <si>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</si>
  <si>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专业</t>
    </r>
  </si>
  <si>
    <r>
      <rPr>
        <b/>
        <sz val="12"/>
        <color rgb="FF000000"/>
        <rFont val="宋体"/>
        <charset val="134"/>
      </rPr>
      <t>班级</t>
    </r>
  </si>
  <si>
    <r>
      <rPr>
        <b/>
        <sz val="12"/>
        <color rgb="FF000000"/>
        <rFont val="宋体"/>
        <charset val="134"/>
      </rPr>
      <t>姓名</t>
    </r>
  </si>
  <si>
    <t>学生发展素质5%</t>
  </si>
  <si>
    <t>综合素质评价总分</t>
  </si>
  <si>
    <t>审核人签字</t>
  </si>
  <si>
    <t>1.发表专业学术论文及出版学术专著（上限30分）</t>
  </si>
  <si>
    <t>2.学科和科技创新竞赛（上限30分）</t>
  </si>
  <si>
    <t>3.大学生创新创业训练计划项目（5分）</t>
  </si>
  <si>
    <t>4.资格证书（上限5分）</t>
  </si>
  <si>
    <t>5.外语成绩（上限10分）</t>
  </si>
  <si>
    <t>6.奖学金（上限5分）</t>
  </si>
  <si>
    <t>7.个人荣誉（上限10分）</t>
  </si>
  <si>
    <t>8.其他（上限5分）</t>
  </si>
  <si>
    <r>
      <rPr>
        <b/>
        <sz val="12"/>
        <color rgb="FF000000"/>
        <rFont val="宋体"/>
        <charset val="134"/>
      </rPr>
      <t>（1）学术论文</t>
    </r>
    <r>
      <rPr>
        <b/>
        <sz val="12"/>
        <color rgb="FF000000"/>
        <rFont val="宋体"/>
        <charset val="134"/>
      </rPr>
      <t xml:space="preserve">
</t>
    </r>
    <r>
      <rPr>
        <b/>
        <sz val="12"/>
        <color rgb="FF000000"/>
        <rFont val="宋体"/>
        <charset val="134"/>
      </rPr>
      <t>（论文题目/期刊名称/位次）</t>
    </r>
  </si>
  <si>
    <t xml:space="preserve">对应得分
</t>
  </si>
  <si>
    <r>
      <rPr>
        <b/>
        <sz val="12"/>
        <color rgb="FF000000"/>
        <rFont val="宋体"/>
        <charset val="134"/>
      </rPr>
      <t>（2）学术专著</t>
    </r>
    <r>
      <rPr>
        <b/>
        <sz val="12"/>
        <color rgb="FF000000"/>
        <rFont val="宋体"/>
        <charset val="134"/>
      </rPr>
      <t xml:space="preserve">
</t>
    </r>
    <r>
      <rPr>
        <b/>
        <sz val="12"/>
        <color rgb="FF000000"/>
        <rFont val="宋体"/>
        <charset val="134"/>
      </rPr>
      <t>(专著题目/出版社/位次)</t>
    </r>
  </si>
  <si>
    <t>对应得分</t>
  </si>
  <si>
    <t>竞赛名称/获奖级别及等级/团体排名位次/成员数</t>
  </si>
  <si>
    <r>
      <rPr>
        <b/>
        <sz val="12"/>
        <color rgb="FF000000"/>
        <rFont val="宋体"/>
        <charset val="134"/>
      </rPr>
      <t>级别/是否负责人</t>
    </r>
  </si>
  <si>
    <r>
      <rPr>
        <b/>
        <sz val="12"/>
        <color rgb="FF000000"/>
        <rFont val="宋体"/>
        <charset val="134"/>
      </rPr>
      <t>证书名称</t>
    </r>
  </si>
  <si>
    <r>
      <rPr>
        <b/>
        <sz val="12"/>
        <color rgb="FF000000"/>
        <rFont val="宋体"/>
        <charset val="134"/>
      </rPr>
      <t>等级/分数</t>
    </r>
  </si>
  <si>
    <r>
      <rPr>
        <b/>
        <sz val="12"/>
        <color rgb="FF000000"/>
        <rFont val="宋体"/>
        <charset val="134"/>
      </rPr>
      <t>奖项名称</t>
    </r>
  </si>
  <si>
    <t>（奖项名称/获奖级别及等级）</t>
  </si>
  <si>
    <r>
      <rPr>
        <b/>
        <sz val="12"/>
        <color rgb="FF000000"/>
        <rFont val="宋体"/>
        <charset val="134"/>
      </rPr>
      <t>项目/分数</t>
    </r>
  </si>
  <si>
    <t>国际经济与贸易</t>
  </si>
  <si>
    <t>国贸XXX</t>
  </si>
  <si>
    <t>XXX</t>
  </si>
  <si>
    <t>/</t>
  </si>
  <si>
    <t xml:space="preserve">2022.05全国商业精英挑战赛品牌策划赛/国家二等奖/队长1/5
</t>
  </si>
  <si>
    <t>4.8</t>
  </si>
  <si>
    <t>国家级/是</t>
  </si>
  <si>
    <t>0</t>
  </si>
  <si>
    <t>CET 6/561</t>
  </si>
  <si>
    <t>2021年度山东理工大学优秀学生</t>
  </si>
  <si>
    <t>国贸2003</t>
  </si>
  <si>
    <t>杨冰菁</t>
  </si>
  <si>
    <t>1/109</t>
  </si>
  <si>
    <t xml:space="preserve">2022.05全国商业精英挑战赛品牌策划赛/国家二等奖/队长1/5  (+4.8)
</t>
  </si>
  <si>
    <t>无</t>
  </si>
  <si>
    <t xml:space="preserve">2023年度大学生科技创新先进个人/校级 </t>
  </si>
  <si>
    <t>国贸2002</t>
  </si>
  <si>
    <t>谢宝钦</t>
  </si>
  <si>
    <t>2/109</t>
  </si>
  <si>
    <t>2022年07月第十二届全国大学生电子商务“创新、创意及创业”大赛/省级一等奖/1/5（+3.4）</t>
  </si>
  <si>
    <t>省级/是</t>
  </si>
  <si>
    <t>CET6/456</t>
  </si>
  <si>
    <t xml:space="preserve">山东理工大学“优秀团干部”荣誉称号（+1）
</t>
  </si>
  <si>
    <t>经济学</t>
  </si>
  <si>
    <t>经济2001班</t>
  </si>
  <si>
    <t>岳怡婉</t>
  </si>
  <si>
    <t>1/116</t>
  </si>
  <si>
    <t xml:space="preserve">
2022年全国高校商业精英挑战赛国际贸易竞赛跨境电商赛道/山东省总决赛“跨境电商平台B2C运营赛（本科组）一等奖”/1/3(+4.25)
</t>
  </si>
  <si>
    <t>CET6/480</t>
  </si>
  <si>
    <t xml:space="preserve">
山东理工大学“优秀共青团员”荣誉称号/校级（+1）
</t>
  </si>
  <si>
    <t>金融学（创新）</t>
  </si>
  <si>
    <t>金融2004
（创新）</t>
  </si>
  <si>
    <t>杨嘉晨</t>
  </si>
  <si>
    <t>1/40</t>
  </si>
  <si>
    <t xml:space="preserve">  
2022年全国大学生数学建模竞赛/省级二等奖/1/3  （3.5）
</t>
  </si>
  <si>
    <t>CET6
/470</t>
  </si>
  <si>
    <t>国家奖学金</t>
  </si>
  <si>
    <t>2022年度山东省高等学校优秀学生/省级 （8）</t>
  </si>
  <si>
    <t>金融学（校企合作）</t>
  </si>
  <si>
    <t>金融本2001</t>
  </si>
  <si>
    <t>王帆</t>
  </si>
  <si>
    <t>1/118</t>
  </si>
  <si>
    <t>2023年全国大学生统计建模大赛/省赛一等奖/1/3</t>
  </si>
  <si>
    <t>CET6/485</t>
  </si>
  <si>
    <t xml:space="preserve">2022年度优秀学生干部/校级   </t>
  </si>
  <si>
    <t>经济2002</t>
  </si>
  <si>
    <t>王冰冰</t>
  </si>
  <si>
    <t xml:space="preserve">第九届山东省“互联网+”大学生创新创业大赛/省级铜奖/5/12  (+1.8)   </t>
  </si>
  <si>
    <t>BEC中级</t>
  </si>
  <si>
    <t>CET6/452</t>
  </si>
  <si>
    <t>2021-2022学年优秀学生干部/校级</t>
  </si>
  <si>
    <t>金融学(创新）</t>
  </si>
  <si>
    <t>朱艳珍</t>
  </si>
  <si>
    <t>2/40</t>
  </si>
  <si>
    <t>CET6/450</t>
  </si>
  <si>
    <t>山东理工大学优秀学生/校级（1）</t>
  </si>
  <si>
    <t>李文静</t>
  </si>
  <si>
    <t>2/118</t>
  </si>
  <si>
    <t>全国大学生统计建模大赛/省赛一等奖/2/3（+2.55）</t>
  </si>
  <si>
    <t>山东理工大学“优秀共青团员”称号</t>
  </si>
  <si>
    <t>金融学
（创新）</t>
  </si>
  <si>
    <t>杨思妤</t>
  </si>
  <si>
    <t>3/40</t>
  </si>
  <si>
    <t xml:space="preserve">  
第七届山东省“互联网+”大学生创新创业大赛 省铜 4/8 (2.4)
</t>
  </si>
  <si>
    <t>CET4/500</t>
  </si>
  <si>
    <t xml:space="preserve">             /</t>
  </si>
  <si>
    <t>林桂羽</t>
  </si>
  <si>
    <t xml:space="preserve">  
2022年全国商业精英挑战赛国际贸易竞赛/国家级二等奖/1/3  （+6）
</t>
  </si>
  <si>
    <t>CET6/434</t>
  </si>
  <si>
    <t xml:space="preserve">无
</t>
  </si>
  <si>
    <t>纪凌云</t>
  </si>
  <si>
    <t>4/40</t>
  </si>
  <si>
    <t>CET6/486</t>
  </si>
  <si>
    <t>校级优秀共青团员（1）</t>
  </si>
  <si>
    <t>吴慧琳</t>
  </si>
  <si>
    <t>3/117</t>
  </si>
  <si>
    <t>CET 6/432</t>
  </si>
  <si>
    <t xml:space="preserve">2022年优秀学生/校级 </t>
  </si>
  <si>
    <t>经济2001</t>
  </si>
  <si>
    <t>赵雅萌</t>
  </si>
  <si>
    <t>5/116</t>
  </si>
  <si>
    <t>CET6/428</t>
  </si>
  <si>
    <t>林薏</t>
  </si>
  <si>
    <t>6/116</t>
  </si>
  <si>
    <t>CET6/478</t>
  </si>
  <si>
    <t xml:space="preserve">校级优秀学生
</t>
  </si>
  <si>
    <t>徐珮璇</t>
  </si>
  <si>
    <t>2022年全国高校商业精英挑战赛品牌策划赛/国家级二等奖/3/5 （+1.8）</t>
  </si>
  <si>
    <t xml:space="preserve"> CET6/
426</t>
  </si>
  <si>
    <t xml:space="preserve">山东理工大学优秀共青团员                                    </t>
  </si>
  <si>
    <t>李欣兰</t>
  </si>
  <si>
    <t>4/118</t>
  </si>
  <si>
    <t>全国大学生统计建模大赛/省级一等奖/3/3</t>
  </si>
  <si>
    <t>2021年-2022年度校级优秀学生干部</t>
  </si>
  <si>
    <t>金融学</t>
  </si>
  <si>
    <t>金融
2002</t>
  </si>
  <si>
    <t>马淑芹</t>
  </si>
  <si>
    <t>3/88</t>
  </si>
  <si>
    <t xml:space="preserve">2022年全国高校商业精英挑战赛国际贸易
竞赛跨境电商赛道/省级一等奖/2/3（2.55）
</t>
  </si>
  <si>
    <t>2022年山东省“三下乡”社会实践优秀个人（8）</t>
  </si>
  <si>
    <t>金融2001</t>
  </si>
  <si>
    <t>姜少泷</t>
  </si>
  <si>
    <t>2/88</t>
  </si>
  <si>
    <t>2022年全国高校商业精英挑战赛“精创教育杯”创新创业竞赛省级二等奖/1/5（2.8）</t>
  </si>
  <si>
    <t xml:space="preserve">山东理工大学优秀学生干部（1）
</t>
  </si>
  <si>
    <t>金融2002</t>
  </si>
  <si>
    <t>冯文青</t>
  </si>
  <si>
    <t>4/88</t>
  </si>
  <si>
    <t>2022年全国高校商业精英挑战赛“精创杯”创新创业竞赛山东省总决赛/省级二等奖/3/5（1.05）</t>
  </si>
  <si>
    <t>CET4/501</t>
  </si>
  <si>
    <t>2021-2022学年优秀学生干部/校级（1）</t>
  </si>
  <si>
    <t>金融学（校企合作)</t>
  </si>
  <si>
    <t>金融本2002</t>
  </si>
  <si>
    <t>刘晓仪</t>
  </si>
  <si>
    <t>6/118</t>
  </si>
  <si>
    <t>2023年全国高校商业精英挑战赛创新创业竞赛/省级二等奖/1/2（+4.55）</t>
  </si>
  <si>
    <t>CET-6/511</t>
  </si>
  <si>
    <t>2022年度优秀学生干部/校级/（+1）</t>
  </si>
  <si>
    <t>金融2003</t>
  </si>
  <si>
    <t>王丰</t>
  </si>
  <si>
    <t>7/88</t>
  </si>
  <si>
    <t>CET4/474</t>
  </si>
  <si>
    <t>綦琪</t>
  </si>
  <si>
    <t>85.27925311</t>
  </si>
  <si>
    <t>14/118</t>
  </si>
  <si>
    <t>81.01529046</t>
  </si>
  <si>
    <t>2022年全国高校商业精英挑战赛品牌策划赛/国家级二等奖/1/5（+4.8）</t>
  </si>
  <si>
    <t>CET-4/493</t>
  </si>
  <si>
    <t>2023年度优秀共青团干部/校级/（+1）</t>
  </si>
  <si>
    <t>姓名</t>
  </si>
  <si>
    <t>平均学分绩点</t>
  </si>
  <si>
    <t>加分</t>
  </si>
  <si>
    <t>综合</t>
  </si>
  <si>
    <t>93.470042194</t>
  </si>
  <si>
    <t>89.8365400843882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</si>
</sst>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\ ???/???"/>
    <numFmt numFmtId="178" formatCode="0.00000000_);[Red]\(0.00000000\)"/>
    <numFmt numFmtId="179" formatCode="0.000_ "/>
    <numFmt numFmtId="180" formatCode="0.000000_ "/>
    <numFmt numFmtId="181" formatCode="0.00_ "/>
  </numFmts>
  <fonts count="3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rgb="FF000000"/>
      <name val="黑体"/>
      <charset val="134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/>
    <xf numFmtId="0" fontId="10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6" fillId="0" borderId="2" xfId="0" applyFont="1" applyBorder="1">
      <alignment vertical="center"/>
    </xf>
    <xf numFmtId="49" fontId="15" fillId="0" borderId="2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179" fontId="13" fillId="0" borderId="3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179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177" fontId="1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68"/>
  <sheetViews>
    <sheetView tabSelected="1" zoomScale="85" zoomScaleNormal="85" topLeftCell="B1" workbookViewId="0">
      <pane ySplit="4" topLeftCell="A16" activePane="bottomLeft" state="frozen"/>
      <selection/>
      <selection pane="bottomLeft" activeCell="J27" sqref="J27"/>
    </sheetView>
  </sheetViews>
  <sheetFormatPr defaultColWidth="10" defaultRowHeight="13.5"/>
  <cols>
    <col min="1" max="1" width="11.4416666666667" customWidth="1"/>
    <col min="2" max="2" width="19.1083333333333" customWidth="1"/>
    <col min="3" max="3" width="11.1083333333333" customWidth="1"/>
    <col min="4" max="4" width="7.33333333333333" customWidth="1"/>
    <col min="5" max="5" width="18" customWidth="1"/>
    <col min="6" max="6" width="7.66666666666667" customWidth="1"/>
    <col min="7" max="7" width="15.2166666666667" customWidth="1"/>
    <col min="8" max="8" width="6.88333333333333" customWidth="1"/>
    <col min="9" max="9" width="12.2166666666667" customWidth="1"/>
    <col min="10" max="10" width="82.5583333333333" customWidth="1"/>
    <col min="11" max="11" width="7" customWidth="1"/>
    <col min="12" max="13" width="13.775" customWidth="1"/>
    <col min="14" max="14" width="7.775" customWidth="1"/>
    <col min="15" max="15" width="15.1083333333333" customWidth="1"/>
    <col min="16" max="16" width="9.10833333333333" customWidth="1"/>
    <col min="17" max="17" width="7.33333333333333" customWidth="1"/>
    <col min="18" max="18" width="16" customWidth="1"/>
    <col min="19" max="19" width="9.88333333333333" customWidth="1"/>
    <col min="20" max="20" width="7.44166666666667" customWidth="1"/>
    <col min="21" max="21" width="15.1083333333333" customWidth="1"/>
    <col min="22" max="23" width="7.775" customWidth="1"/>
    <col min="24" max="24" width="14.8833333333333" customWidth="1"/>
    <col min="25" max="25" width="57.8833333333333" style="38" customWidth="1"/>
    <col min="26" max="26" width="7.775" style="38" customWidth="1"/>
    <col min="27" max="27" width="14.3333333333333" customWidth="1"/>
    <col min="28" max="28" width="11" customWidth="1"/>
    <col min="29" max="29" width="7.10833333333333" customWidth="1"/>
    <col min="30" max="30" width="15.5583333333333" customWidth="1"/>
    <col min="31" max="31" width="10.5583333333333" customWidth="1"/>
    <col min="32" max="32" width="16.775" customWidth="1"/>
  </cols>
  <sheetData>
    <row r="1" ht="29.25" customHeight="1" spans="1:3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65"/>
    </row>
    <row r="2" ht="34.95" customHeight="1" spans="1:32">
      <c r="A2" s="41" t="s">
        <v>1</v>
      </c>
      <c r="B2" s="41" t="s">
        <v>2</v>
      </c>
      <c r="C2" s="41" t="s">
        <v>3</v>
      </c>
      <c r="D2" s="41" t="s">
        <v>4</v>
      </c>
      <c r="E2" s="42" t="s">
        <v>5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66" t="s">
        <v>6</v>
      </c>
      <c r="AF2" s="67" t="s">
        <v>7</v>
      </c>
    </row>
    <row r="3" ht="36" customHeight="1" spans="1:32">
      <c r="A3" s="44"/>
      <c r="B3" s="44"/>
      <c r="C3" s="44"/>
      <c r="D3" s="44"/>
      <c r="E3" s="45" t="s">
        <v>8</v>
      </c>
      <c r="F3" s="46"/>
      <c r="G3" s="46"/>
      <c r="H3" s="46"/>
      <c r="I3" s="46"/>
      <c r="J3" s="53" t="s">
        <v>9</v>
      </c>
      <c r="K3" s="54"/>
      <c r="L3" s="55"/>
      <c r="M3" s="45" t="s">
        <v>10</v>
      </c>
      <c r="N3" s="56"/>
      <c r="O3" s="46"/>
      <c r="P3" s="56" t="s">
        <v>11</v>
      </c>
      <c r="Q3" s="56"/>
      <c r="R3" s="46"/>
      <c r="S3" s="56" t="s">
        <v>12</v>
      </c>
      <c r="T3" s="56"/>
      <c r="U3" s="46"/>
      <c r="V3" s="55" t="s">
        <v>13</v>
      </c>
      <c r="W3" s="55"/>
      <c r="X3" s="62"/>
      <c r="Y3" s="45" t="s">
        <v>14</v>
      </c>
      <c r="Z3" s="56"/>
      <c r="AA3" s="46"/>
      <c r="AB3" s="56" t="s">
        <v>15</v>
      </c>
      <c r="AC3" s="56"/>
      <c r="AD3" s="46"/>
      <c r="AE3" s="68"/>
      <c r="AF3" s="69"/>
    </row>
    <row r="4" ht="59.25" customHeight="1" spans="1:32">
      <c r="A4" s="47"/>
      <c r="B4" s="47"/>
      <c r="C4" s="47"/>
      <c r="D4" s="47"/>
      <c r="E4" s="48" t="s">
        <v>16</v>
      </c>
      <c r="F4" s="49" t="s">
        <v>17</v>
      </c>
      <c r="G4" s="48" t="s">
        <v>18</v>
      </c>
      <c r="H4" s="50" t="s">
        <v>19</v>
      </c>
      <c r="I4" s="57" t="s">
        <v>7</v>
      </c>
      <c r="J4" s="50" t="s">
        <v>20</v>
      </c>
      <c r="K4" s="49" t="s">
        <v>19</v>
      </c>
      <c r="L4" s="58" t="s">
        <v>7</v>
      </c>
      <c r="M4" s="48" t="s">
        <v>21</v>
      </c>
      <c r="N4" s="50" t="s">
        <v>19</v>
      </c>
      <c r="O4" s="59" t="s">
        <v>7</v>
      </c>
      <c r="P4" s="48" t="s">
        <v>22</v>
      </c>
      <c r="Q4" s="49" t="s">
        <v>19</v>
      </c>
      <c r="R4" s="59" t="s">
        <v>7</v>
      </c>
      <c r="S4" s="48" t="s">
        <v>23</v>
      </c>
      <c r="T4" s="49" t="s">
        <v>19</v>
      </c>
      <c r="U4" s="59" t="s">
        <v>7</v>
      </c>
      <c r="V4" s="48" t="s">
        <v>24</v>
      </c>
      <c r="W4" s="49" t="s">
        <v>19</v>
      </c>
      <c r="X4" s="63" t="s">
        <v>7</v>
      </c>
      <c r="Y4" s="45" t="s">
        <v>25</v>
      </c>
      <c r="Z4" s="45" t="s">
        <v>19</v>
      </c>
      <c r="AA4" s="70" t="s">
        <v>7</v>
      </c>
      <c r="AB4" s="46" t="s">
        <v>26</v>
      </c>
      <c r="AC4" s="45" t="s">
        <v>19</v>
      </c>
      <c r="AD4" s="71" t="s">
        <v>7</v>
      </c>
      <c r="AE4" s="68"/>
      <c r="AF4" s="69"/>
    </row>
    <row r="5" s="37" customFormat="1" ht="24" customHeight="1" spans="1:32">
      <c r="A5" s="19">
        <v>1</v>
      </c>
      <c r="B5" s="11" t="s">
        <v>27</v>
      </c>
      <c r="C5" s="11" t="s">
        <v>28</v>
      </c>
      <c r="D5" s="13" t="s">
        <v>29</v>
      </c>
      <c r="E5" s="19" t="s">
        <v>30</v>
      </c>
      <c r="F5" s="11" t="s">
        <v>30</v>
      </c>
      <c r="G5" s="11" t="s">
        <v>30</v>
      </c>
      <c r="H5" s="13">
        <v>0</v>
      </c>
      <c r="I5" s="60"/>
      <c r="J5" s="61" t="s">
        <v>31</v>
      </c>
      <c r="K5" s="11" t="s">
        <v>32</v>
      </c>
      <c r="L5" s="14"/>
      <c r="M5" s="14" t="s">
        <v>33</v>
      </c>
      <c r="N5" s="19">
        <v>5</v>
      </c>
      <c r="O5" s="60"/>
      <c r="P5" s="11" t="s">
        <v>30</v>
      </c>
      <c r="Q5" s="11" t="s">
        <v>34</v>
      </c>
      <c r="R5" s="60"/>
      <c r="S5" s="13" t="s">
        <v>35</v>
      </c>
      <c r="T5" s="11">
        <v>10</v>
      </c>
      <c r="U5" s="60"/>
      <c r="V5" s="11" t="s">
        <v>30</v>
      </c>
      <c r="W5" s="14" t="s">
        <v>34</v>
      </c>
      <c r="X5" s="64"/>
      <c r="Y5" s="72" t="s">
        <v>36</v>
      </c>
      <c r="Z5" s="3">
        <v>1</v>
      </c>
      <c r="AA5" s="3"/>
      <c r="AB5" s="3" t="s">
        <v>30</v>
      </c>
      <c r="AC5" s="2">
        <v>0</v>
      </c>
      <c r="AD5" s="2"/>
      <c r="AE5" s="10"/>
      <c r="AF5" s="73"/>
    </row>
    <row r="6" ht="14.25" spans="1:31">
      <c r="A6" s="51"/>
      <c r="B6" s="51"/>
      <c r="C6" s="51"/>
      <c r="D6" s="51"/>
      <c r="E6" s="52"/>
      <c r="F6" s="52"/>
      <c r="G6" s="52"/>
      <c r="H6" s="52"/>
      <c r="I6" s="52"/>
      <c r="J6" s="52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74"/>
      <c r="Z6" s="74"/>
      <c r="AA6" s="51"/>
      <c r="AB6" s="51"/>
      <c r="AC6" s="51"/>
      <c r="AD6" s="51"/>
      <c r="AE6" s="51"/>
    </row>
    <row r="7" ht="14.25" spans="1:31">
      <c r="A7" s="51"/>
      <c r="B7" s="51"/>
      <c r="C7" s="51"/>
      <c r="D7" s="51"/>
      <c r="E7" s="52"/>
      <c r="F7" s="52"/>
      <c r="G7" s="52"/>
      <c r="H7" s="52"/>
      <c r="I7" s="52"/>
      <c r="J7" s="52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74"/>
      <c r="Z7" s="74"/>
      <c r="AA7" s="51"/>
      <c r="AB7" s="51"/>
      <c r="AC7" s="51"/>
      <c r="AD7" s="51"/>
      <c r="AE7" s="51"/>
    </row>
    <row r="8" ht="14.25" spans="1:31">
      <c r="A8" s="51"/>
      <c r="B8" s="51"/>
      <c r="C8" s="51"/>
      <c r="D8" s="51"/>
      <c r="E8" s="52"/>
      <c r="F8" s="52"/>
      <c r="G8" s="52"/>
      <c r="H8" s="52"/>
      <c r="I8" s="52"/>
      <c r="J8" s="5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74"/>
      <c r="Z8" s="74"/>
      <c r="AA8" s="51"/>
      <c r="AB8" s="51"/>
      <c r="AC8" s="51"/>
      <c r="AD8" s="51"/>
      <c r="AE8" s="51"/>
    </row>
    <row r="9" ht="14.25" spans="1:31">
      <c r="A9" s="51"/>
      <c r="B9" s="51"/>
      <c r="C9" s="51"/>
      <c r="D9" s="51"/>
      <c r="E9" s="52"/>
      <c r="F9" s="52"/>
      <c r="G9" s="52"/>
      <c r="H9" s="52"/>
      <c r="I9" s="52"/>
      <c r="J9" s="5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74"/>
      <c r="Z9" s="74"/>
      <c r="AA9" s="51"/>
      <c r="AB9" s="51"/>
      <c r="AC9" s="51"/>
      <c r="AD9" s="51"/>
      <c r="AE9" s="51"/>
    </row>
    <row r="11" ht="14.25" spans="1:31">
      <c r="A11" s="51"/>
      <c r="B11" s="51"/>
      <c r="C11" s="51"/>
      <c r="D11" s="51"/>
      <c r="E11" s="52"/>
      <c r="F11" s="52"/>
      <c r="G11" s="52"/>
      <c r="H11" s="52"/>
      <c r="I11" s="52"/>
      <c r="J11" s="52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74"/>
      <c r="Z11" s="74"/>
      <c r="AA11" s="51"/>
      <c r="AB11" s="51"/>
      <c r="AC11" s="51"/>
      <c r="AD11" s="51"/>
      <c r="AE11" s="51"/>
    </row>
    <row r="12" ht="14.25" spans="1:31">
      <c r="A12" s="51"/>
      <c r="B12" s="51"/>
      <c r="C12" s="51"/>
      <c r="D12" s="51"/>
      <c r="E12" s="52"/>
      <c r="F12" s="52"/>
      <c r="G12" s="52"/>
      <c r="H12" s="52"/>
      <c r="I12" s="52"/>
      <c r="J12" s="52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74"/>
      <c r="Z12" s="74"/>
      <c r="AA12" s="51"/>
      <c r="AB12" s="51"/>
      <c r="AC12" s="51"/>
      <c r="AD12" s="51"/>
      <c r="AE12" s="51"/>
    </row>
    <row r="13" ht="14.25" spans="1:31">
      <c r="A13" s="51"/>
      <c r="B13" s="51"/>
      <c r="C13" s="51"/>
      <c r="D13" s="51"/>
      <c r="E13" s="52"/>
      <c r="F13" s="52"/>
      <c r="G13" s="52"/>
      <c r="H13" s="52"/>
      <c r="I13" s="52"/>
      <c r="J13" s="52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74"/>
      <c r="Z13" s="74"/>
      <c r="AA13" s="51"/>
      <c r="AB13" s="51"/>
      <c r="AC13" s="51"/>
      <c r="AD13" s="51"/>
      <c r="AE13" s="51"/>
    </row>
    <row r="14" ht="14.25" spans="1:31">
      <c r="A14" s="51"/>
      <c r="B14" s="51"/>
      <c r="C14" s="51"/>
      <c r="D14" s="51"/>
      <c r="E14" s="52"/>
      <c r="F14" s="52"/>
      <c r="G14" s="52"/>
      <c r="H14" s="52"/>
      <c r="I14" s="52"/>
      <c r="J14" s="52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74"/>
      <c r="Z14" s="74"/>
      <c r="AA14" s="51"/>
      <c r="AB14" s="51"/>
      <c r="AC14" s="51"/>
      <c r="AD14" s="51"/>
      <c r="AE14" s="51"/>
    </row>
    <row r="15" ht="14.25" spans="1:31">
      <c r="A15" s="51"/>
      <c r="B15" s="51"/>
      <c r="C15" s="51"/>
      <c r="D15" s="51"/>
      <c r="E15" s="52"/>
      <c r="F15" s="52"/>
      <c r="G15" s="52"/>
      <c r="H15" s="52"/>
      <c r="I15" s="52"/>
      <c r="J15" s="52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74"/>
      <c r="Z15" s="74"/>
      <c r="AA15" s="51"/>
      <c r="AB15" s="51"/>
      <c r="AC15" s="51"/>
      <c r="AD15" s="51"/>
      <c r="AE15" s="51"/>
    </row>
    <row r="16" ht="14.25" spans="1:31">
      <c r="A16" s="51"/>
      <c r="B16" s="51"/>
      <c r="C16" s="51"/>
      <c r="D16" s="51"/>
      <c r="E16" s="52"/>
      <c r="F16" s="52"/>
      <c r="G16" s="52"/>
      <c r="H16" s="52"/>
      <c r="I16" s="52"/>
      <c r="J16" s="52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74"/>
      <c r="Z16" s="74"/>
      <c r="AA16" s="51"/>
      <c r="AB16" s="51"/>
      <c r="AC16" s="51"/>
      <c r="AD16" s="51"/>
      <c r="AE16" s="51"/>
    </row>
    <row r="17" ht="14.25" spans="1:31">
      <c r="A17" s="51"/>
      <c r="B17" s="51"/>
      <c r="C17" s="51"/>
      <c r="D17" s="51"/>
      <c r="E17" s="52"/>
      <c r="F17" s="52"/>
      <c r="G17" s="52"/>
      <c r="H17" s="52"/>
      <c r="I17" s="52"/>
      <c r="J17" s="52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74"/>
      <c r="Z17" s="74"/>
      <c r="AA17" s="51"/>
      <c r="AB17" s="51"/>
      <c r="AC17" s="51"/>
      <c r="AD17" s="51"/>
      <c r="AE17" s="51"/>
    </row>
    <row r="18" ht="14.25" spans="1:31">
      <c r="A18" s="51"/>
      <c r="B18" s="51"/>
      <c r="C18" s="51"/>
      <c r="D18" s="51"/>
      <c r="E18" s="52"/>
      <c r="F18" s="52"/>
      <c r="G18" s="52"/>
      <c r="H18" s="52"/>
      <c r="I18" s="52"/>
      <c r="J18" s="52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74"/>
      <c r="Z18" s="74"/>
      <c r="AA18" s="51"/>
      <c r="AB18" s="51"/>
      <c r="AC18" s="51"/>
      <c r="AD18" s="51"/>
      <c r="AE18" s="51"/>
    </row>
    <row r="19" ht="14.25" spans="1:31">
      <c r="A19" s="51"/>
      <c r="B19" s="51"/>
      <c r="C19" s="51"/>
      <c r="D19" s="51"/>
      <c r="E19" s="52"/>
      <c r="F19" s="52"/>
      <c r="G19" s="52"/>
      <c r="H19" s="52"/>
      <c r="I19" s="52"/>
      <c r="J19" s="52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74"/>
      <c r="Z19" s="74"/>
      <c r="AA19" s="51"/>
      <c r="AB19" s="51"/>
      <c r="AC19" s="51"/>
      <c r="AD19" s="51"/>
      <c r="AE19" s="51"/>
    </row>
    <row r="20" ht="14.25" spans="1:31">
      <c r="A20" s="51"/>
      <c r="B20" s="51"/>
      <c r="C20" s="51"/>
      <c r="D20" s="51"/>
      <c r="E20" s="52"/>
      <c r="F20" s="52"/>
      <c r="G20" s="52"/>
      <c r="H20" s="52"/>
      <c r="I20" s="52"/>
      <c r="J20" s="52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74"/>
      <c r="Z20" s="74"/>
      <c r="AA20" s="51"/>
      <c r="AB20" s="51"/>
      <c r="AC20" s="51"/>
      <c r="AD20" s="51"/>
      <c r="AE20" s="51"/>
    </row>
    <row r="21" ht="14.25" spans="1:31">
      <c r="A21" s="51"/>
      <c r="B21" s="51"/>
      <c r="C21" s="51"/>
      <c r="D21" s="51"/>
      <c r="E21" s="52"/>
      <c r="F21" s="52"/>
      <c r="G21" s="52"/>
      <c r="H21" s="52"/>
      <c r="I21" s="52"/>
      <c r="J21" s="52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74"/>
      <c r="Z21" s="74"/>
      <c r="AA21" s="51"/>
      <c r="AB21" s="51"/>
      <c r="AC21" s="51"/>
      <c r="AD21" s="51"/>
      <c r="AE21" s="51"/>
    </row>
    <row r="22" ht="14.25" spans="1:31">
      <c r="A22" s="51"/>
      <c r="B22" s="51"/>
      <c r="C22" s="51"/>
      <c r="D22" s="51"/>
      <c r="E22" s="52"/>
      <c r="F22" s="52"/>
      <c r="G22" s="52"/>
      <c r="H22" s="52"/>
      <c r="I22" s="52"/>
      <c r="J22" s="52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74"/>
      <c r="Z22" s="74"/>
      <c r="AA22" s="51"/>
      <c r="AB22" s="51"/>
      <c r="AC22" s="51"/>
      <c r="AD22" s="51"/>
      <c r="AE22" s="51"/>
    </row>
    <row r="23" ht="14.25" spans="1:31">
      <c r="A23" s="51"/>
      <c r="B23" s="51"/>
      <c r="C23" s="51"/>
      <c r="D23" s="51"/>
      <c r="E23" s="52"/>
      <c r="F23" s="52"/>
      <c r="G23" s="52"/>
      <c r="H23" s="52"/>
      <c r="I23" s="52"/>
      <c r="J23" s="52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74"/>
      <c r="Z23" s="74"/>
      <c r="AA23" s="51"/>
      <c r="AB23" s="51"/>
      <c r="AC23" s="51"/>
      <c r="AD23" s="51"/>
      <c r="AE23" s="51"/>
    </row>
    <row r="24" ht="14.25" spans="1:31">
      <c r="A24" s="51"/>
      <c r="B24" s="51"/>
      <c r="C24" s="51"/>
      <c r="D24" s="51"/>
      <c r="E24" s="52"/>
      <c r="F24" s="52"/>
      <c r="G24" s="52"/>
      <c r="H24" s="52"/>
      <c r="I24" s="52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74"/>
      <c r="Z24" s="74"/>
      <c r="AA24" s="51"/>
      <c r="AB24" s="51"/>
      <c r="AC24" s="51"/>
      <c r="AD24" s="51"/>
      <c r="AE24" s="51"/>
    </row>
    <row r="25" ht="14.25" spans="1:31">
      <c r="A25" s="51"/>
      <c r="B25" s="51"/>
      <c r="C25" s="51"/>
      <c r="D25" s="51"/>
      <c r="E25" s="52"/>
      <c r="F25" s="52"/>
      <c r="G25" s="52"/>
      <c r="H25" s="52"/>
      <c r="I25" s="52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74"/>
      <c r="Z25" s="74"/>
      <c r="AA25" s="51"/>
      <c r="AB25" s="51"/>
      <c r="AC25" s="51"/>
      <c r="AD25" s="51"/>
      <c r="AE25" s="51"/>
    </row>
    <row r="26" ht="14.25" spans="1:31">
      <c r="A26" s="51"/>
      <c r="B26" s="51"/>
      <c r="C26" s="51"/>
      <c r="D26" s="51"/>
      <c r="E26" s="52"/>
      <c r="F26" s="52"/>
      <c r="G26" s="52"/>
      <c r="H26" s="52"/>
      <c r="I26" s="52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74"/>
      <c r="Z26" s="74"/>
      <c r="AA26" s="51"/>
      <c r="AB26" s="51"/>
      <c r="AC26" s="51"/>
      <c r="AD26" s="51"/>
      <c r="AE26" s="51"/>
    </row>
    <row r="27" ht="14.25" spans="1:31">
      <c r="A27" s="51"/>
      <c r="B27" s="51"/>
      <c r="C27" s="51"/>
      <c r="D27" s="51"/>
      <c r="E27" s="52"/>
      <c r="F27" s="52"/>
      <c r="G27" s="52"/>
      <c r="H27" s="52"/>
      <c r="I27" s="52"/>
      <c r="J27" s="52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74"/>
      <c r="Z27" s="74"/>
      <c r="AA27" s="51"/>
      <c r="AB27" s="51"/>
      <c r="AC27" s="51"/>
      <c r="AD27" s="51"/>
      <c r="AE27" s="51"/>
    </row>
    <row r="28" ht="14.25" spans="1:31">
      <c r="A28" s="51"/>
      <c r="B28" s="51"/>
      <c r="C28" s="51"/>
      <c r="D28" s="51"/>
      <c r="E28" s="52"/>
      <c r="F28" s="52"/>
      <c r="G28" s="52"/>
      <c r="H28" s="52"/>
      <c r="I28" s="52"/>
      <c r="J28" s="52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74"/>
      <c r="Z28" s="74"/>
      <c r="AA28" s="51"/>
      <c r="AB28" s="51"/>
      <c r="AC28" s="51"/>
      <c r="AD28" s="51"/>
      <c r="AE28" s="51"/>
    </row>
    <row r="29" ht="14.25" spans="1:31">
      <c r="A29" s="51"/>
      <c r="B29" s="51"/>
      <c r="C29" s="51"/>
      <c r="D29" s="51"/>
      <c r="E29" s="52"/>
      <c r="F29" s="52"/>
      <c r="G29" s="52"/>
      <c r="H29" s="52"/>
      <c r="I29" s="52"/>
      <c r="J29" s="52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74"/>
      <c r="Z29" s="74"/>
      <c r="AA29" s="51"/>
      <c r="AB29" s="51"/>
      <c r="AC29" s="51"/>
      <c r="AD29" s="51"/>
      <c r="AE29" s="51"/>
    </row>
    <row r="30" ht="14.25" spans="1:31">
      <c r="A30" s="51"/>
      <c r="B30" s="51"/>
      <c r="C30" s="51"/>
      <c r="D30" s="51"/>
      <c r="E30" s="52"/>
      <c r="F30" s="52"/>
      <c r="G30" s="52"/>
      <c r="H30" s="52"/>
      <c r="I30" s="52"/>
      <c r="J30" s="52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74"/>
      <c r="Z30" s="74"/>
      <c r="AA30" s="51"/>
      <c r="AB30" s="51"/>
      <c r="AC30" s="51"/>
      <c r="AD30" s="51"/>
      <c r="AE30" s="51"/>
    </row>
    <row r="31" ht="14.25" spans="1:31">
      <c r="A31" s="51"/>
      <c r="B31" s="51"/>
      <c r="C31" s="51"/>
      <c r="D31" s="51"/>
      <c r="E31" s="52"/>
      <c r="F31" s="52"/>
      <c r="G31" s="52"/>
      <c r="H31" s="52"/>
      <c r="I31" s="52"/>
      <c r="J31" s="52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74"/>
      <c r="Z31" s="74"/>
      <c r="AA31" s="51"/>
      <c r="AB31" s="51"/>
      <c r="AC31" s="51"/>
      <c r="AD31" s="51"/>
      <c r="AE31" s="51"/>
    </row>
    <row r="32" ht="14.25" spans="1:31">
      <c r="A32" s="51"/>
      <c r="B32" s="51"/>
      <c r="C32" s="51"/>
      <c r="D32" s="51"/>
      <c r="E32" s="52"/>
      <c r="F32" s="52"/>
      <c r="G32" s="52"/>
      <c r="H32" s="52"/>
      <c r="I32" s="52"/>
      <c r="J32" s="52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74"/>
      <c r="Z32" s="74"/>
      <c r="AA32" s="51"/>
      <c r="AB32" s="51"/>
      <c r="AC32" s="51"/>
      <c r="AD32" s="51"/>
      <c r="AE32" s="51"/>
    </row>
    <row r="33" ht="14.25" spans="1:31">
      <c r="A33" s="51"/>
      <c r="B33" s="51"/>
      <c r="C33" s="51"/>
      <c r="D33" s="51"/>
      <c r="E33" s="52"/>
      <c r="F33" s="52"/>
      <c r="G33" s="52"/>
      <c r="H33" s="52"/>
      <c r="I33" s="52"/>
      <c r="J33" s="52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74"/>
      <c r="Z33" s="74"/>
      <c r="AA33" s="51"/>
      <c r="AB33" s="51"/>
      <c r="AC33" s="51"/>
      <c r="AD33" s="51"/>
      <c r="AE33" s="51"/>
    </row>
    <row r="34" ht="14.25" spans="1:31">
      <c r="A34" s="51"/>
      <c r="B34" s="51"/>
      <c r="C34" s="51"/>
      <c r="D34" s="51"/>
      <c r="E34" s="52"/>
      <c r="F34" s="52"/>
      <c r="G34" s="52"/>
      <c r="H34" s="52"/>
      <c r="I34" s="52"/>
      <c r="J34" s="52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74"/>
      <c r="Z34" s="74"/>
      <c r="AA34" s="51"/>
      <c r="AB34" s="51"/>
      <c r="AC34" s="51"/>
      <c r="AD34" s="51"/>
      <c r="AE34" s="51"/>
    </row>
    <row r="35" ht="14.25" spans="1:31">
      <c r="A35" s="51"/>
      <c r="B35" s="51"/>
      <c r="C35" s="51"/>
      <c r="D35" s="51"/>
      <c r="E35" s="52"/>
      <c r="F35" s="52"/>
      <c r="G35" s="52"/>
      <c r="H35" s="52"/>
      <c r="I35" s="52"/>
      <c r="J35" s="52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74"/>
      <c r="Z35" s="74"/>
      <c r="AA35" s="51"/>
      <c r="AB35" s="51"/>
      <c r="AC35" s="51"/>
      <c r="AD35" s="51"/>
      <c r="AE35" s="51"/>
    </row>
    <row r="36" ht="14.25" spans="1:31">
      <c r="A36" s="51"/>
      <c r="B36" s="51"/>
      <c r="C36" s="51"/>
      <c r="D36" s="51"/>
      <c r="E36" s="52"/>
      <c r="F36" s="52"/>
      <c r="G36" s="52"/>
      <c r="H36" s="52"/>
      <c r="I36" s="52"/>
      <c r="J36" s="52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74"/>
      <c r="Z36" s="74"/>
      <c r="AA36" s="51"/>
      <c r="AB36" s="51"/>
      <c r="AC36" s="51"/>
      <c r="AD36" s="51"/>
      <c r="AE36" s="51"/>
    </row>
    <row r="37" ht="14.25" spans="1:31">
      <c r="A37" s="51"/>
      <c r="B37" s="51"/>
      <c r="C37" s="51"/>
      <c r="D37" s="51"/>
      <c r="E37" s="52"/>
      <c r="F37" s="52"/>
      <c r="G37" s="52"/>
      <c r="H37" s="52"/>
      <c r="I37" s="52"/>
      <c r="J37" s="52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74"/>
      <c r="Z37" s="74"/>
      <c r="AA37" s="51"/>
      <c r="AB37" s="51"/>
      <c r="AC37" s="51"/>
      <c r="AD37" s="51"/>
      <c r="AE37" s="51"/>
    </row>
    <row r="38" ht="14.25" spans="1:31">
      <c r="A38" s="51"/>
      <c r="B38" s="51"/>
      <c r="C38" s="51"/>
      <c r="D38" s="51"/>
      <c r="E38" s="52"/>
      <c r="F38" s="52"/>
      <c r="G38" s="52"/>
      <c r="H38" s="52"/>
      <c r="I38" s="52"/>
      <c r="J38" s="52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74"/>
      <c r="Z38" s="74"/>
      <c r="AA38" s="51"/>
      <c r="AB38" s="51"/>
      <c r="AC38" s="51"/>
      <c r="AD38" s="51"/>
      <c r="AE38" s="51"/>
    </row>
    <row r="39" ht="14.25" spans="1:31">
      <c r="A39" s="51"/>
      <c r="B39" s="51"/>
      <c r="C39" s="51"/>
      <c r="D39" s="51"/>
      <c r="E39" s="52"/>
      <c r="F39" s="52"/>
      <c r="G39" s="52"/>
      <c r="H39" s="52"/>
      <c r="I39" s="52"/>
      <c r="J39" s="52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74"/>
      <c r="Z39" s="74"/>
      <c r="AA39" s="51"/>
      <c r="AB39" s="51"/>
      <c r="AC39" s="51"/>
      <c r="AD39" s="51"/>
      <c r="AE39" s="51"/>
    </row>
    <row r="40" ht="14.25" spans="1:31">
      <c r="A40" s="51"/>
      <c r="B40" s="51"/>
      <c r="C40" s="51"/>
      <c r="D40" s="51"/>
      <c r="E40" s="52"/>
      <c r="F40" s="52"/>
      <c r="G40" s="52"/>
      <c r="H40" s="52"/>
      <c r="I40" s="52"/>
      <c r="J40" s="52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74"/>
      <c r="Z40" s="74"/>
      <c r="AA40" s="51"/>
      <c r="AB40" s="51"/>
      <c r="AC40" s="51"/>
      <c r="AD40" s="51"/>
      <c r="AE40" s="51"/>
    </row>
    <row r="41" ht="14.25" spans="1:31">
      <c r="A41" s="51"/>
      <c r="B41" s="51"/>
      <c r="C41" s="51"/>
      <c r="D41" s="51"/>
      <c r="E41" s="52"/>
      <c r="F41" s="52"/>
      <c r="G41" s="52"/>
      <c r="H41" s="52"/>
      <c r="I41" s="52"/>
      <c r="J41" s="52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74"/>
      <c r="Z41" s="74"/>
      <c r="AA41" s="51"/>
      <c r="AB41" s="51"/>
      <c r="AC41" s="51"/>
      <c r="AD41" s="51"/>
      <c r="AE41" s="51"/>
    </row>
    <row r="42" ht="14.25" spans="1:31">
      <c r="A42" s="51"/>
      <c r="B42" s="51"/>
      <c r="C42" s="51"/>
      <c r="D42" s="51"/>
      <c r="E42" s="52"/>
      <c r="F42" s="52"/>
      <c r="G42" s="52"/>
      <c r="H42" s="52"/>
      <c r="I42" s="52"/>
      <c r="J42" s="52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74"/>
      <c r="Z42" s="74"/>
      <c r="AA42" s="51"/>
      <c r="AB42" s="51"/>
      <c r="AC42" s="51"/>
      <c r="AD42" s="51"/>
      <c r="AE42" s="51"/>
    </row>
    <row r="43" ht="14.25" spans="1:31">
      <c r="A43" s="51"/>
      <c r="B43" s="51"/>
      <c r="C43" s="51"/>
      <c r="D43" s="51"/>
      <c r="E43" s="52"/>
      <c r="F43" s="52"/>
      <c r="G43" s="52"/>
      <c r="H43" s="52"/>
      <c r="I43" s="52"/>
      <c r="J43" s="52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74"/>
      <c r="Z43" s="74"/>
      <c r="AA43" s="51"/>
      <c r="AB43" s="51"/>
      <c r="AC43" s="51"/>
      <c r="AD43" s="51"/>
      <c r="AE43" s="51"/>
    </row>
    <row r="44" ht="14.25" spans="1:31">
      <c r="A44" s="51"/>
      <c r="B44" s="51"/>
      <c r="C44" s="51"/>
      <c r="D44" s="51"/>
      <c r="E44" s="52"/>
      <c r="F44" s="52"/>
      <c r="G44" s="52"/>
      <c r="H44" s="52"/>
      <c r="I44" s="52"/>
      <c r="J44" s="52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74"/>
      <c r="Z44" s="74"/>
      <c r="AA44" s="51"/>
      <c r="AB44" s="51"/>
      <c r="AC44" s="51"/>
      <c r="AD44" s="51"/>
      <c r="AE44" s="51"/>
    </row>
    <row r="45" ht="14.25" spans="1:31">
      <c r="A45" s="51"/>
      <c r="B45" s="51"/>
      <c r="C45" s="51"/>
      <c r="D45" s="51"/>
      <c r="E45" s="52"/>
      <c r="F45" s="52"/>
      <c r="G45" s="52"/>
      <c r="H45" s="52"/>
      <c r="I45" s="52"/>
      <c r="J45" s="52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74"/>
      <c r="Z45" s="74"/>
      <c r="AA45" s="51"/>
      <c r="AB45" s="51"/>
      <c r="AC45" s="51"/>
      <c r="AD45" s="51"/>
      <c r="AE45" s="51"/>
    </row>
    <row r="46" ht="14.25" spans="1:31">
      <c r="A46" s="51"/>
      <c r="B46" s="51"/>
      <c r="C46" s="51"/>
      <c r="D46" s="51"/>
      <c r="E46" s="52"/>
      <c r="F46" s="52"/>
      <c r="G46" s="52"/>
      <c r="H46" s="52"/>
      <c r="I46" s="52"/>
      <c r="J46" s="52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74"/>
      <c r="Z46" s="74"/>
      <c r="AA46" s="51"/>
      <c r="AB46" s="51"/>
      <c r="AC46" s="51"/>
      <c r="AD46" s="51"/>
      <c r="AE46" s="51"/>
    </row>
    <row r="47" ht="14.25" spans="1:31">
      <c r="A47" s="51"/>
      <c r="B47" s="51"/>
      <c r="C47" s="51"/>
      <c r="D47" s="51"/>
      <c r="E47" s="52"/>
      <c r="F47" s="52"/>
      <c r="G47" s="52"/>
      <c r="H47" s="52"/>
      <c r="I47" s="52"/>
      <c r="J47" s="52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74"/>
      <c r="Z47" s="74"/>
      <c r="AA47" s="51"/>
      <c r="AB47" s="51"/>
      <c r="AC47" s="51"/>
      <c r="AD47" s="51"/>
      <c r="AE47" s="51"/>
    </row>
    <row r="48" ht="14.25" spans="1:31">
      <c r="A48" s="51"/>
      <c r="B48" s="51"/>
      <c r="C48" s="51"/>
      <c r="D48" s="51"/>
      <c r="E48" s="52"/>
      <c r="F48" s="52"/>
      <c r="G48" s="52"/>
      <c r="H48" s="52"/>
      <c r="I48" s="52"/>
      <c r="J48" s="52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74"/>
      <c r="Z48" s="74"/>
      <c r="AA48" s="51"/>
      <c r="AB48" s="51"/>
      <c r="AC48" s="51"/>
      <c r="AD48" s="51"/>
      <c r="AE48" s="51"/>
    </row>
    <row r="49" ht="14.25" spans="1:31">
      <c r="A49" s="51"/>
      <c r="B49" s="51"/>
      <c r="C49" s="51"/>
      <c r="D49" s="51"/>
      <c r="E49" s="52"/>
      <c r="F49" s="52"/>
      <c r="G49" s="52"/>
      <c r="H49" s="52"/>
      <c r="I49" s="52"/>
      <c r="J49" s="52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74"/>
      <c r="Z49" s="74"/>
      <c r="AA49" s="51"/>
      <c r="AB49" s="51"/>
      <c r="AC49" s="51"/>
      <c r="AD49" s="51"/>
      <c r="AE49" s="51"/>
    </row>
    <row r="50" ht="14.25" spans="1:31">
      <c r="A50" s="51"/>
      <c r="B50" s="51"/>
      <c r="C50" s="51"/>
      <c r="D50" s="51"/>
      <c r="E50" s="52"/>
      <c r="F50" s="52"/>
      <c r="G50" s="52"/>
      <c r="H50" s="52"/>
      <c r="I50" s="52"/>
      <c r="J50" s="52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74"/>
      <c r="Z50" s="74"/>
      <c r="AA50" s="51"/>
      <c r="AB50" s="51"/>
      <c r="AC50" s="51"/>
      <c r="AD50" s="51"/>
      <c r="AE50" s="51"/>
    </row>
    <row r="51" ht="14.25" spans="1:31">
      <c r="A51" s="51"/>
      <c r="B51" s="51"/>
      <c r="C51" s="51"/>
      <c r="D51" s="51"/>
      <c r="E51" s="52"/>
      <c r="F51" s="52"/>
      <c r="G51" s="52"/>
      <c r="H51" s="52"/>
      <c r="I51" s="52"/>
      <c r="J51" s="52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74"/>
      <c r="Z51" s="74"/>
      <c r="AA51" s="51"/>
      <c r="AB51" s="51"/>
      <c r="AC51" s="51"/>
      <c r="AD51" s="51"/>
      <c r="AE51" s="51"/>
    </row>
    <row r="52" ht="14.25" spans="1:31">
      <c r="A52" s="51"/>
      <c r="B52" s="51"/>
      <c r="C52" s="51"/>
      <c r="D52" s="51"/>
      <c r="E52" s="52"/>
      <c r="F52" s="52"/>
      <c r="G52" s="52"/>
      <c r="H52" s="52"/>
      <c r="I52" s="52"/>
      <c r="J52" s="52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74"/>
      <c r="Z52" s="74"/>
      <c r="AA52" s="51"/>
      <c r="AB52" s="51"/>
      <c r="AC52" s="51"/>
      <c r="AD52" s="51"/>
      <c r="AE52" s="51"/>
    </row>
    <row r="53" ht="14.25" spans="1:31">
      <c r="A53" s="51"/>
      <c r="B53" s="51"/>
      <c r="C53" s="51"/>
      <c r="D53" s="51"/>
      <c r="E53" s="52"/>
      <c r="F53" s="52"/>
      <c r="G53" s="52"/>
      <c r="H53" s="52"/>
      <c r="I53" s="52"/>
      <c r="J53" s="52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74"/>
      <c r="Z53" s="74"/>
      <c r="AA53" s="51"/>
      <c r="AB53" s="51"/>
      <c r="AC53" s="51"/>
      <c r="AD53" s="51"/>
      <c r="AE53" s="51"/>
    </row>
    <row r="54" ht="14.25" spans="1:31">
      <c r="A54" s="51"/>
      <c r="B54" s="51"/>
      <c r="C54" s="51"/>
      <c r="D54" s="51"/>
      <c r="E54" s="52"/>
      <c r="F54" s="52"/>
      <c r="G54" s="52"/>
      <c r="H54" s="52"/>
      <c r="I54" s="52"/>
      <c r="J54" s="52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74"/>
      <c r="Z54" s="74"/>
      <c r="AA54" s="51"/>
      <c r="AB54" s="51"/>
      <c r="AC54" s="51"/>
      <c r="AD54" s="51"/>
      <c r="AE54" s="51"/>
    </row>
    <row r="55" ht="14.25" spans="1:31">
      <c r="A55" s="51"/>
      <c r="B55" s="51"/>
      <c r="C55" s="51"/>
      <c r="D55" s="51"/>
      <c r="E55" s="52"/>
      <c r="F55" s="52"/>
      <c r="G55" s="52"/>
      <c r="H55" s="52"/>
      <c r="I55" s="52"/>
      <c r="J55" s="52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74"/>
      <c r="Z55" s="74"/>
      <c r="AA55" s="51"/>
      <c r="AB55" s="51"/>
      <c r="AC55" s="51"/>
      <c r="AD55" s="51"/>
      <c r="AE55" s="51"/>
    </row>
    <row r="56" ht="14.25" spans="1:31">
      <c r="A56" s="51"/>
      <c r="B56" s="51"/>
      <c r="C56" s="51"/>
      <c r="D56" s="51"/>
      <c r="E56" s="52"/>
      <c r="F56" s="52"/>
      <c r="G56" s="52"/>
      <c r="H56" s="52"/>
      <c r="I56" s="52"/>
      <c r="J56" s="52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74"/>
      <c r="Z56" s="74"/>
      <c r="AA56" s="51"/>
      <c r="AB56" s="51"/>
      <c r="AC56" s="51"/>
      <c r="AD56" s="51"/>
      <c r="AE56" s="51"/>
    </row>
    <row r="57" ht="14.25" spans="1:31">
      <c r="A57" s="51"/>
      <c r="B57" s="51"/>
      <c r="C57" s="51"/>
      <c r="D57" s="51"/>
      <c r="E57" s="52"/>
      <c r="F57" s="52"/>
      <c r="G57" s="52"/>
      <c r="H57" s="52"/>
      <c r="I57" s="52"/>
      <c r="J57" s="52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74"/>
      <c r="Z57" s="74"/>
      <c r="AA57" s="51"/>
      <c r="AB57" s="51"/>
      <c r="AC57" s="51"/>
      <c r="AD57" s="51"/>
      <c r="AE57" s="51"/>
    </row>
    <row r="58" ht="14.25" spans="1:31">
      <c r="A58" s="51"/>
      <c r="B58" s="51"/>
      <c r="C58" s="51"/>
      <c r="D58" s="51"/>
      <c r="E58" s="52"/>
      <c r="F58" s="52"/>
      <c r="G58" s="52"/>
      <c r="H58" s="52"/>
      <c r="I58" s="52"/>
      <c r="J58" s="52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74"/>
      <c r="Z58" s="74"/>
      <c r="AA58" s="51"/>
      <c r="AB58" s="51"/>
      <c r="AC58" s="51"/>
      <c r="AD58" s="51"/>
      <c r="AE58" s="51"/>
    </row>
    <row r="59" ht="14.25" spans="1:31">
      <c r="A59" s="51"/>
      <c r="B59" s="51"/>
      <c r="C59" s="51"/>
      <c r="D59" s="51"/>
      <c r="E59" s="52"/>
      <c r="F59" s="52"/>
      <c r="G59" s="52"/>
      <c r="H59" s="52"/>
      <c r="I59" s="52"/>
      <c r="J59" s="52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74"/>
      <c r="Z59" s="74"/>
      <c r="AA59" s="51"/>
      <c r="AB59" s="51"/>
      <c r="AC59" s="51"/>
      <c r="AD59" s="51"/>
      <c r="AE59" s="51"/>
    </row>
    <row r="60" ht="14.25" spans="1:31">
      <c r="A60" s="51"/>
      <c r="B60" s="51"/>
      <c r="C60" s="51"/>
      <c r="D60" s="51"/>
      <c r="E60" s="52"/>
      <c r="F60" s="52"/>
      <c r="G60" s="52"/>
      <c r="H60" s="52"/>
      <c r="I60" s="52"/>
      <c r="J60" s="52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74"/>
      <c r="Z60" s="74"/>
      <c r="AA60" s="51"/>
      <c r="AB60" s="51"/>
      <c r="AC60" s="51"/>
      <c r="AD60" s="51"/>
      <c r="AE60" s="51"/>
    </row>
    <row r="61" ht="14.25" spans="1:31">
      <c r="A61" s="51"/>
      <c r="B61" s="51"/>
      <c r="C61" s="51"/>
      <c r="D61" s="51"/>
      <c r="E61" s="52"/>
      <c r="F61" s="52"/>
      <c r="G61" s="52"/>
      <c r="H61" s="52"/>
      <c r="I61" s="52"/>
      <c r="J61" s="52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74"/>
      <c r="Z61" s="74"/>
      <c r="AA61" s="51"/>
      <c r="AB61" s="51"/>
      <c r="AC61" s="51"/>
      <c r="AD61" s="51"/>
      <c r="AE61" s="51"/>
    </row>
    <row r="62" ht="14.25" spans="1:31">
      <c r="A62" s="51"/>
      <c r="B62" s="51"/>
      <c r="C62" s="51"/>
      <c r="D62" s="51"/>
      <c r="E62" s="52"/>
      <c r="F62" s="52"/>
      <c r="G62" s="52"/>
      <c r="H62" s="52"/>
      <c r="I62" s="52"/>
      <c r="J62" s="52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74"/>
      <c r="Z62" s="74"/>
      <c r="AA62" s="51"/>
      <c r="AB62" s="51"/>
      <c r="AC62" s="51"/>
      <c r="AD62" s="51"/>
      <c r="AE62" s="51"/>
    </row>
    <row r="63" ht="14.25" spans="1:31">
      <c r="A63" s="51"/>
      <c r="B63" s="51"/>
      <c r="C63" s="51"/>
      <c r="D63" s="51"/>
      <c r="E63" s="52"/>
      <c r="F63" s="52"/>
      <c r="G63" s="52"/>
      <c r="H63" s="52"/>
      <c r="I63" s="52"/>
      <c r="J63" s="52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74"/>
      <c r="Z63" s="74"/>
      <c r="AA63" s="51"/>
      <c r="AB63" s="51"/>
      <c r="AC63" s="51"/>
      <c r="AD63" s="51"/>
      <c r="AE63" s="51"/>
    </row>
    <row r="64" ht="14.25" spans="1:31">
      <c r="A64" s="51"/>
      <c r="B64" s="51"/>
      <c r="C64" s="51"/>
      <c r="D64" s="51"/>
      <c r="E64" s="52"/>
      <c r="F64" s="52"/>
      <c r="G64" s="52"/>
      <c r="H64" s="52"/>
      <c r="I64" s="52"/>
      <c r="J64" s="52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74"/>
      <c r="Z64" s="74"/>
      <c r="AA64" s="51"/>
      <c r="AB64" s="51"/>
      <c r="AC64" s="51"/>
      <c r="AD64" s="51"/>
      <c r="AE64" s="51"/>
    </row>
    <row r="65" ht="14.25" spans="1:31">
      <c r="A65" s="51"/>
      <c r="B65" s="51"/>
      <c r="C65" s="51"/>
      <c r="D65" s="51"/>
      <c r="E65" s="52"/>
      <c r="F65" s="52"/>
      <c r="G65" s="52"/>
      <c r="H65" s="52"/>
      <c r="I65" s="52"/>
      <c r="J65" s="52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74"/>
      <c r="Z65" s="74"/>
      <c r="AA65" s="51"/>
      <c r="AB65" s="51"/>
      <c r="AC65" s="51"/>
      <c r="AD65" s="51"/>
      <c r="AE65" s="51"/>
    </row>
    <row r="66" ht="14.25" spans="1:31">
      <c r="A66" s="51"/>
      <c r="B66" s="51"/>
      <c r="C66" s="51"/>
      <c r="D66" s="51"/>
      <c r="E66" s="52"/>
      <c r="F66" s="52"/>
      <c r="G66" s="52"/>
      <c r="H66" s="52"/>
      <c r="I66" s="52"/>
      <c r="J66" s="52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74"/>
      <c r="Z66" s="74"/>
      <c r="AA66" s="51"/>
      <c r="AB66" s="51"/>
      <c r="AC66" s="51"/>
      <c r="AD66" s="51"/>
      <c r="AE66" s="51"/>
    </row>
    <row r="67" ht="14.25" spans="1:31">
      <c r="A67" s="51"/>
      <c r="B67" s="51"/>
      <c r="C67" s="51"/>
      <c r="D67" s="51"/>
      <c r="E67" s="52"/>
      <c r="F67" s="52"/>
      <c r="G67" s="52"/>
      <c r="H67" s="52"/>
      <c r="I67" s="52"/>
      <c r="J67" s="52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74"/>
      <c r="Z67" s="74"/>
      <c r="AA67" s="51"/>
      <c r="AB67" s="51"/>
      <c r="AC67" s="51"/>
      <c r="AD67" s="51"/>
      <c r="AE67" s="51"/>
    </row>
    <row r="68" ht="14.25" spans="1:31">
      <c r="A68" s="51"/>
      <c r="B68" s="51"/>
      <c r="C68" s="51"/>
      <c r="D68" s="51"/>
      <c r="E68" s="52"/>
      <c r="F68" s="52"/>
      <c r="G68" s="52"/>
      <c r="H68" s="52"/>
      <c r="I68" s="52"/>
      <c r="J68" s="52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74"/>
      <c r="Z68" s="74"/>
      <c r="AA68" s="51"/>
      <c r="AB68" s="51"/>
      <c r="AC68" s="51"/>
      <c r="AD68" s="51"/>
      <c r="AE68" s="51"/>
    </row>
    <row r="69" ht="14.25" spans="1:31">
      <c r="A69" s="51"/>
      <c r="B69" s="51"/>
      <c r="C69" s="51"/>
      <c r="D69" s="51"/>
      <c r="E69" s="52"/>
      <c r="F69" s="52"/>
      <c r="G69" s="52"/>
      <c r="H69" s="52"/>
      <c r="I69" s="52"/>
      <c r="J69" s="52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74"/>
      <c r="Z69" s="74"/>
      <c r="AA69" s="51"/>
      <c r="AB69" s="51"/>
      <c r="AC69" s="51"/>
      <c r="AD69" s="51"/>
      <c r="AE69" s="51"/>
    </row>
    <row r="70" ht="14.25" spans="1:31">
      <c r="A70" s="51"/>
      <c r="B70" s="51"/>
      <c r="C70" s="51"/>
      <c r="D70" s="51"/>
      <c r="E70" s="52"/>
      <c r="F70" s="52"/>
      <c r="G70" s="52"/>
      <c r="H70" s="52"/>
      <c r="I70" s="52"/>
      <c r="J70" s="52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74"/>
      <c r="Z70" s="74"/>
      <c r="AA70" s="51"/>
      <c r="AB70" s="51"/>
      <c r="AC70" s="51"/>
      <c r="AD70" s="51"/>
      <c r="AE70" s="51"/>
    </row>
    <row r="71" ht="14.25" spans="1:31">
      <c r="A71" s="51"/>
      <c r="B71" s="51"/>
      <c r="C71" s="51"/>
      <c r="D71" s="51"/>
      <c r="E71" s="52"/>
      <c r="F71" s="52"/>
      <c r="G71" s="52"/>
      <c r="H71" s="52"/>
      <c r="I71" s="52"/>
      <c r="J71" s="52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74"/>
      <c r="Z71" s="74"/>
      <c r="AA71" s="51"/>
      <c r="AB71" s="51"/>
      <c r="AC71" s="51"/>
      <c r="AD71" s="51"/>
      <c r="AE71" s="51"/>
    </row>
    <row r="72" ht="14.25" spans="1:31">
      <c r="A72" s="51"/>
      <c r="B72" s="51"/>
      <c r="C72" s="51"/>
      <c r="D72" s="51"/>
      <c r="E72" s="52"/>
      <c r="F72" s="52"/>
      <c r="G72" s="52"/>
      <c r="H72" s="52"/>
      <c r="I72" s="52"/>
      <c r="J72" s="52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74"/>
      <c r="Z72" s="74"/>
      <c r="AA72" s="51"/>
      <c r="AB72" s="51"/>
      <c r="AC72" s="51"/>
      <c r="AD72" s="51"/>
      <c r="AE72" s="51"/>
    </row>
    <row r="73" ht="14.25" spans="1:31">
      <c r="A73" s="51"/>
      <c r="B73" s="51"/>
      <c r="C73" s="51"/>
      <c r="D73" s="51"/>
      <c r="E73" s="52"/>
      <c r="F73" s="52"/>
      <c r="G73" s="52"/>
      <c r="H73" s="52"/>
      <c r="I73" s="52"/>
      <c r="J73" s="52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74"/>
      <c r="Z73" s="74"/>
      <c r="AA73" s="51"/>
      <c r="AB73" s="51"/>
      <c r="AC73" s="51"/>
      <c r="AD73" s="51"/>
      <c r="AE73" s="51"/>
    </row>
    <row r="74" ht="14.25" spans="1:31">
      <c r="A74" s="51"/>
      <c r="B74" s="51"/>
      <c r="C74" s="51"/>
      <c r="D74" s="51"/>
      <c r="E74" s="52"/>
      <c r="F74" s="52"/>
      <c r="G74" s="52"/>
      <c r="H74" s="52"/>
      <c r="I74" s="52"/>
      <c r="J74" s="52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74"/>
      <c r="Z74" s="74"/>
      <c r="AA74" s="51"/>
      <c r="AB74" s="51"/>
      <c r="AC74" s="51"/>
      <c r="AD74" s="51"/>
      <c r="AE74" s="51"/>
    </row>
    <row r="75" ht="14.25" spans="1:31">
      <c r="A75" s="51"/>
      <c r="B75" s="51"/>
      <c r="C75" s="51"/>
      <c r="D75" s="51"/>
      <c r="E75" s="52"/>
      <c r="F75" s="52"/>
      <c r="G75" s="52"/>
      <c r="H75" s="52"/>
      <c r="I75" s="52"/>
      <c r="J75" s="52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74"/>
      <c r="Z75" s="74"/>
      <c r="AA75" s="51"/>
      <c r="AB75" s="51"/>
      <c r="AC75" s="51"/>
      <c r="AD75" s="51"/>
      <c r="AE75" s="51"/>
    </row>
    <row r="76" ht="14.25" spans="1:31">
      <c r="A76" s="51"/>
      <c r="B76" s="51"/>
      <c r="C76" s="51"/>
      <c r="D76" s="51"/>
      <c r="E76" s="52"/>
      <c r="F76" s="52"/>
      <c r="G76" s="52"/>
      <c r="H76" s="52"/>
      <c r="I76" s="52"/>
      <c r="J76" s="52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74"/>
      <c r="Z76" s="74"/>
      <c r="AA76" s="51"/>
      <c r="AB76" s="51"/>
      <c r="AC76" s="51"/>
      <c r="AD76" s="51"/>
      <c r="AE76" s="51"/>
    </row>
    <row r="77" ht="14.25" spans="1:31">
      <c r="A77" s="51"/>
      <c r="B77" s="51"/>
      <c r="C77" s="51"/>
      <c r="D77" s="51"/>
      <c r="E77" s="52"/>
      <c r="F77" s="52"/>
      <c r="G77" s="52"/>
      <c r="H77" s="52"/>
      <c r="I77" s="52"/>
      <c r="J77" s="52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74"/>
      <c r="Z77" s="74"/>
      <c r="AA77" s="51"/>
      <c r="AB77" s="51"/>
      <c r="AC77" s="51"/>
      <c r="AD77" s="51"/>
      <c r="AE77" s="51"/>
    </row>
    <row r="78" ht="14.25" spans="1:31">
      <c r="A78" s="51"/>
      <c r="B78" s="51"/>
      <c r="C78" s="51"/>
      <c r="D78" s="51"/>
      <c r="E78" s="52"/>
      <c r="F78" s="52"/>
      <c r="G78" s="52"/>
      <c r="H78" s="52"/>
      <c r="I78" s="52"/>
      <c r="J78" s="52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74"/>
      <c r="Z78" s="74"/>
      <c r="AA78" s="51"/>
      <c r="AB78" s="51"/>
      <c r="AC78" s="51"/>
      <c r="AD78" s="51"/>
      <c r="AE78" s="51"/>
    </row>
    <row r="79" ht="14.25" spans="1:31">
      <c r="A79" s="51"/>
      <c r="B79" s="51"/>
      <c r="C79" s="51"/>
      <c r="D79" s="51"/>
      <c r="E79" s="52"/>
      <c r="F79" s="52"/>
      <c r="G79" s="52"/>
      <c r="H79" s="52"/>
      <c r="I79" s="52"/>
      <c r="J79" s="52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74"/>
      <c r="Z79" s="74"/>
      <c r="AA79" s="51"/>
      <c r="AB79" s="51"/>
      <c r="AC79" s="51"/>
      <c r="AD79" s="51"/>
      <c r="AE79" s="51"/>
    </row>
    <row r="80" ht="14.25" spans="1:31">
      <c r="A80" s="51"/>
      <c r="B80" s="51"/>
      <c r="C80" s="51"/>
      <c r="D80" s="51"/>
      <c r="E80" s="52"/>
      <c r="F80" s="52"/>
      <c r="G80" s="52"/>
      <c r="H80" s="52"/>
      <c r="I80" s="52"/>
      <c r="J80" s="52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74"/>
      <c r="Z80" s="74"/>
      <c r="AA80" s="51"/>
      <c r="AB80" s="51"/>
      <c r="AC80" s="51"/>
      <c r="AD80" s="51"/>
      <c r="AE80" s="51"/>
    </row>
    <row r="81" ht="14.25" spans="1:31">
      <c r="A81" s="51"/>
      <c r="B81" s="51"/>
      <c r="C81" s="51"/>
      <c r="D81" s="51"/>
      <c r="E81" s="52"/>
      <c r="F81" s="52"/>
      <c r="G81" s="52"/>
      <c r="H81" s="52"/>
      <c r="I81" s="52"/>
      <c r="J81" s="52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74"/>
      <c r="Z81" s="74"/>
      <c r="AA81" s="51"/>
      <c r="AB81" s="51"/>
      <c r="AC81" s="51"/>
      <c r="AD81" s="51"/>
      <c r="AE81" s="51"/>
    </row>
    <row r="82" ht="14.25" spans="1:31">
      <c r="A82" s="51"/>
      <c r="B82" s="51"/>
      <c r="C82" s="51"/>
      <c r="D82" s="51"/>
      <c r="E82" s="52"/>
      <c r="F82" s="52"/>
      <c r="G82" s="52"/>
      <c r="H82" s="52"/>
      <c r="I82" s="52"/>
      <c r="J82" s="52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74"/>
      <c r="Z82" s="74"/>
      <c r="AA82" s="51"/>
      <c r="AB82" s="51"/>
      <c r="AC82" s="51"/>
      <c r="AD82" s="51"/>
      <c r="AE82" s="51"/>
    </row>
    <row r="83" ht="14.25" spans="1:31">
      <c r="A83" s="51"/>
      <c r="B83" s="51"/>
      <c r="C83" s="51"/>
      <c r="D83" s="51"/>
      <c r="E83" s="52"/>
      <c r="F83" s="52"/>
      <c r="G83" s="52"/>
      <c r="H83" s="52"/>
      <c r="I83" s="52"/>
      <c r="J83" s="52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74"/>
      <c r="Z83" s="74"/>
      <c r="AA83" s="51"/>
      <c r="AB83" s="51"/>
      <c r="AC83" s="51"/>
      <c r="AD83" s="51"/>
      <c r="AE83" s="51"/>
    </row>
    <row r="84" ht="14.25" spans="1:31">
      <c r="A84" s="51"/>
      <c r="B84" s="51"/>
      <c r="C84" s="51"/>
      <c r="D84" s="51"/>
      <c r="E84" s="52"/>
      <c r="F84" s="52"/>
      <c r="G84" s="52"/>
      <c r="H84" s="52"/>
      <c r="I84" s="52"/>
      <c r="J84" s="52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74"/>
      <c r="Z84" s="74"/>
      <c r="AA84" s="51"/>
      <c r="AB84" s="51"/>
      <c r="AC84" s="51"/>
      <c r="AD84" s="51"/>
      <c r="AE84" s="51"/>
    </row>
    <row r="85" ht="14.25" spans="1:31">
      <c r="A85" s="51"/>
      <c r="B85" s="51"/>
      <c r="C85" s="51"/>
      <c r="D85" s="51"/>
      <c r="E85" s="52"/>
      <c r="F85" s="52"/>
      <c r="G85" s="52"/>
      <c r="H85" s="52"/>
      <c r="I85" s="52"/>
      <c r="J85" s="52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74"/>
      <c r="Z85" s="74"/>
      <c r="AA85" s="51"/>
      <c r="AB85" s="51"/>
      <c r="AC85" s="51"/>
      <c r="AD85" s="51"/>
      <c r="AE85" s="51"/>
    </row>
    <row r="86" ht="14.25" spans="1:31">
      <c r="A86" s="51"/>
      <c r="B86" s="51"/>
      <c r="C86" s="51"/>
      <c r="D86" s="51"/>
      <c r="E86" s="52"/>
      <c r="F86" s="52"/>
      <c r="G86" s="52"/>
      <c r="H86" s="52"/>
      <c r="I86" s="52"/>
      <c r="J86" s="52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74"/>
      <c r="Z86" s="74"/>
      <c r="AA86" s="51"/>
      <c r="AB86" s="51"/>
      <c r="AC86" s="51"/>
      <c r="AD86" s="51"/>
      <c r="AE86" s="51"/>
    </row>
    <row r="87" ht="14.25" spans="1:31">
      <c r="A87" s="51"/>
      <c r="B87" s="51"/>
      <c r="C87" s="51"/>
      <c r="D87" s="51"/>
      <c r="E87" s="52"/>
      <c r="F87" s="52"/>
      <c r="G87" s="52"/>
      <c r="H87" s="52"/>
      <c r="I87" s="52"/>
      <c r="J87" s="52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74"/>
      <c r="Z87" s="74"/>
      <c r="AA87" s="51"/>
      <c r="AB87" s="51"/>
      <c r="AC87" s="51"/>
      <c r="AD87" s="51"/>
      <c r="AE87" s="51"/>
    </row>
    <row r="88" ht="14.25" spans="1:31">
      <c r="A88" s="51"/>
      <c r="B88" s="51"/>
      <c r="C88" s="51"/>
      <c r="D88" s="51"/>
      <c r="E88" s="52"/>
      <c r="F88" s="52"/>
      <c r="G88" s="52"/>
      <c r="H88" s="52"/>
      <c r="I88" s="52"/>
      <c r="J88" s="52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74"/>
      <c r="Z88" s="74"/>
      <c r="AA88" s="51"/>
      <c r="AB88" s="51"/>
      <c r="AC88" s="51"/>
      <c r="AD88" s="51"/>
      <c r="AE88" s="51"/>
    </row>
    <row r="89" ht="14.25" spans="1:31">
      <c r="A89" s="51"/>
      <c r="B89" s="51"/>
      <c r="C89" s="51"/>
      <c r="D89" s="51"/>
      <c r="E89" s="52"/>
      <c r="F89" s="52"/>
      <c r="G89" s="52"/>
      <c r="H89" s="52"/>
      <c r="I89" s="52"/>
      <c r="J89" s="52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74"/>
      <c r="Z89" s="74"/>
      <c r="AA89" s="51"/>
      <c r="AB89" s="51"/>
      <c r="AC89" s="51"/>
      <c r="AD89" s="51"/>
      <c r="AE89" s="51"/>
    </row>
    <row r="90" ht="14.25" spans="1:31">
      <c r="A90" s="51"/>
      <c r="B90" s="51"/>
      <c r="C90" s="51"/>
      <c r="D90" s="51"/>
      <c r="E90" s="52"/>
      <c r="F90" s="52"/>
      <c r="G90" s="52"/>
      <c r="H90" s="52"/>
      <c r="I90" s="52"/>
      <c r="J90" s="52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74"/>
      <c r="Z90" s="74"/>
      <c r="AA90" s="51"/>
      <c r="AB90" s="51"/>
      <c r="AC90" s="51"/>
      <c r="AD90" s="51"/>
      <c r="AE90" s="51"/>
    </row>
    <row r="91" ht="14.25" spans="1:31">
      <c r="A91" s="51"/>
      <c r="B91" s="51"/>
      <c r="C91" s="51"/>
      <c r="D91" s="51"/>
      <c r="E91" s="52"/>
      <c r="F91" s="52"/>
      <c r="G91" s="52"/>
      <c r="H91" s="52"/>
      <c r="I91" s="52"/>
      <c r="J91" s="52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74"/>
      <c r="Z91" s="74"/>
      <c r="AA91" s="51"/>
      <c r="AB91" s="51"/>
      <c r="AC91" s="51"/>
      <c r="AD91" s="51"/>
      <c r="AE91" s="51"/>
    </row>
    <row r="92" ht="14.25" spans="1:31">
      <c r="A92" s="51"/>
      <c r="B92" s="51"/>
      <c r="C92" s="51"/>
      <c r="D92" s="51"/>
      <c r="E92" s="52"/>
      <c r="F92" s="52"/>
      <c r="G92" s="52"/>
      <c r="H92" s="52"/>
      <c r="I92" s="52"/>
      <c r="J92" s="52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74"/>
      <c r="Z92" s="74"/>
      <c r="AA92" s="51"/>
      <c r="AB92" s="51"/>
      <c r="AC92" s="51"/>
      <c r="AD92" s="51"/>
      <c r="AE92" s="51"/>
    </row>
    <row r="93" ht="14.25" spans="1:31">
      <c r="A93" s="51"/>
      <c r="B93" s="51"/>
      <c r="C93" s="51"/>
      <c r="D93" s="51"/>
      <c r="E93" s="52"/>
      <c r="F93" s="52"/>
      <c r="G93" s="52"/>
      <c r="H93" s="52"/>
      <c r="I93" s="52"/>
      <c r="J93" s="52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74"/>
      <c r="Z93" s="74"/>
      <c r="AA93" s="51"/>
      <c r="AB93" s="51"/>
      <c r="AC93" s="51"/>
      <c r="AD93" s="51"/>
      <c r="AE93" s="51"/>
    </row>
    <row r="94" ht="14.25" spans="1:31">
      <c r="A94" s="51"/>
      <c r="B94" s="51"/>
      <c r="C94" s="51"/>
      <c r="D94" s="51"/>
      <c r="E94" s="52"/>
      <c r="F94" s="52"/>
      <c r="G94" s="52"/>
      <c r="H94" s="52"/>
      <c r="I94" s="52"/>
      <c r="J94" s="52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74"/>
      <c r="Z94" s="74"/>
      <c r="AA94" s="51"/>
      <c r="AB94" s="51"/>
      <c r="AC94" s="51"/>
      <c r="AD94" s="51"/>
      <c r="AE94" s="51"/>
    </row>
    <row r="95" ht="14.25" spans="1:31">
      <c r="A95" s="51"/>
      <c r="B95" s="51"/>
      <c r="C95" s="51"/>
      <c r="D95" s="51"/>
      <c r="E95" s="52"/>
      <c r="F95" s="52"/>
      <c r="G95" s="52"/>
      <c r="H95" s="52"/>
      <c r="I95" s="52"/>
      <c r="J95" s="52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74"/>
      <c r="Z95" s="74"/>
      <c r="AA95" s="51"/>
      <c r="AB95" s="51"/>
      <c r="AC95" s="51"/>
      <c r="AD95" s="51"/>
      <c r="AE95" s="51"/>
    </row>
    <row r="96" ht="14.25" spans="1:31">
      <c r="A96" s="51"/>
      <c r="B96" s="51"/>
      <c r="C96" s="51"/>
      <c r="D96" s="51"/>
      <c r="E96" s="52"/>
      <c r="F96" s="52"/>
      <c r="G96" s="52"/>
      <c r="H96" s="52"/>
      <c r="I96" s="52"/>
      <c r="J96" s="52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74"/>
      <c r="Z96" s="74"/>
      <c r="AA96" s="51"/>
      <c r="AB96" s="51"/>
      <c r="AC96" s="51"/>
      <c r="AD96" s="51"/>
      <c r="AE96" s="51"/>
    </row>
    <row r="97" ht="14.25" spans="1:31">
      <c r="A97" s="51"/>
      <c r="B97" s="51"/>
      <c r="C97" s="51"/>
      <c r="D97" s="51"/>
      <c r="E97" s="52"/>
      <c r="F97" s="52"/>
      <c r="G97" s="52"/>
      <c r="H97" s="52"/>
      <c r="I97" s="52"/>
      <c r="J97" s="52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74"/>
      <c r="Z97" s="74"/>
      <c r="AA97" s="51"/>
      <c r="AB97" s="51"/>
      <c r="AC97" s="51"/>
      <c r="AD97" s="51"/>
      <c r="AE97" s="51"/>
    </row>
    <row r="98" ht="14.25" spans="1:31">
      <c r="A98" s="51"/>
      <c r="B98" s="51"/>
      <c r="C98" s="51"/>
      <c r="D98" s="51"/>
      <c r="E98" s="52"/>
      <c r="F98" s="52"/>
      <c r="G98" s="52"/>
      <c r="H98" s="52"/>
      <c r="I98" s="52"/>
      <c r="J98" s="52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74"/>
      <c r="Z98" s="74"/>
      <c r="AA98" s="51"/>
      <c r="AB98" s="51"/>
      <c r="AC98" s="51"/>
      <c r="AD98" s="51"/>
      <c r="AE98" s="51"/>
    </row>
    <row r="99" ht="14.25" spans="1:31">
      <c r="A99" s="51"/>
      <c r="B99" s="51"/>
      <c r="C99" s="51"/>
      <c r="D99" s="51"/>
      <c r="E99" s="52"/>
      <c r="F99" s="52"/>
      <c r="G99" s="52"/>
      <c r="H99" s="52"/>
      <c r="I99" s="52"/>
      <c r="J99" s="52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74"/>
      <c r="Z99" s="74"/>
      <c r="AA99" s="51"/>
      <c r="AB99" s="51"/>
      <c r="AC99" s="51"/>
      <c r="AD99" s="51"/>
      <c r="AE99" s="51"/>
    </row>
    <row r="100" ht="14.25" spans="1:31">
      <c r="A100" s="51"/>
      <c r="B100" s="51"/>
      <c r="C100" s="51"/>
      <c r="D100" s="51"/>
      <c r="E100" s="52"/>
      <c r="F100" s="52"/>
      <c r="G100" s="52"/>
      <c r="H100" s="52"/>
      <c r="I100" s="52"/>
      <c r="J100" s="52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74"/>
      <c r="Z100" s="74"/>
      <c r="AA100" s="51"/>
      <c r="AB100" s="51"/>
      <c r="AC100" s="51"/>
      <c r="AD100" s="51"/>
      <c r="AE100" s="51"/>
    </row>
    <row r="101" ht="14.25" spans="1:31">
      <c r="A101" s="51"/>
      <c r="B101" s="51"/>
      <c r="C101" s="51"/>
      <c r="D101" s="51"/>
      <c r="E101" s="52"/>
      <c r="F101" s="52"/>
      <c r="G101" s="52"/>
      <c r="H101" s="52"/>
      <c r="I101" s="52"/>
      <c r="J101" s="52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74"/>
      <c r="Z101" s="74"/>
      <c r="AA101" s="51"/>
      <c r="AB101" s="51"/>
      <c r="AC101" s="51"/>
      <c r="AD101" s="51"/>
      <c r="AE101" s="51"/>
    </row>
    <row r="102" ht="14.25" spans="1:31">
      <c r="A102" s="51"/>
      <c r="B102" s="51"/>
      <c r="C102" s="51"/>
      <c r="D102" s="51"/>
      <c r="E102" s="52"/>
      <c r="F102" s="52"/>
      <c r="G102" s="52"/>
      <c r="H102" s="52"/>
      <c r="I102" s="52"/>
      <c r="J102" s="52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74"/>
      <c r="Z102" s="74"/>
      <c r="AA102" s="51"/>
      <c r="AB102" s="51"/>
      <c r="AC102" s="51"/>
      <c r="AD102" s="51"/>
      <c r="AE102" s="51"/>
    </row>
    <row r="103" ht="14.25" spans="1:31">
      <c r="A103" s="51"/>
      <c r="B103" s="51"/>
      <c r="C103" s="51"/>
      <c r="D103" s="51"/>
      <c r="E103" s="52"/>
      <c r="F103" s="52"/>
      <c r="G103" s="52"/>
      <c r="H103" s="52"/>
      <c r="I103" s="52"/>
      <c r="J103" s="52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74"/>
      <c r="Z103" s="74"/>
      <c r="AA103" s="51"/>
      <c r="AB103" s="51"/>
      <c r="AC103" s="51"/>
      <c r="AD103" s="51"/>
      <c r="AE103" s="51"/>
    </row>
    <row r="104" ht="14.25" spans="1:31">
      <c r="A104" s="51"/>
      <c r="B104" s="51"/>
      <c r="C104" s="51"/>
      <c r="D104" s="51"/>
      <c r="E104" s="52"/>
      <c r="F104" s="52"/>
      <c r="G104" s="52"/>
      <c r="H104" s="52"/>
      <c r="I104" s="52"/>
      <c r="J104" s="52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74"/>
      <c r="Z104" s="74"/>
      <c r="AA104" s="51"/>
      <c r="AB104" s="51"/>
      <c r="AC104" s="51"/>
      <c r="AD104" s="51"/>
      <c r="AE104" s="51"/>
    </row>
    <row r="105" ht="14.25" spans="1:31">
      <c r="A105" s="51"/>
      <c r="B105" s="51"/>
      <c r="C105" s="51"/>
      <c r="D105" s="51"/>
      <c r="E105" s="52"/>
      <c r="F105" s="52"/>
      <c r="G105" s="52"/>
      <c r="H105" s="52"/>
      <c r="I105" s="52"/>
      <c r="J105" s="52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74"/>
      <c r="Z105" s="74"/>
      <c r="AA105" s="51"/>
      <c r="AB105" s="51"/>
      <c r="AC105" s="51"/>
      <c r="AD105" s="51"/>
      <c r="AE105" s="51"/>
    </row>
    <row r="106" ht="14.25" spans="1:31">
      <c r="A106" s="51"/>
      <c r="B106" s="51"/>
      <c r="C106" s="51"/>
      <c r="D106" s="51"/>
      <c r="E106" s="52"/>
      <c r="F106" s="52"/>
      <c r="G106" s="52"/>
      <c r="H106" s="52"/>
      <c r="I106" s="52"/>
      <c r="J106" s="52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74"/>
      <c r="Z106" s="74"/>
      <c r="AA106" s="51"/>
      <c r="AB106" s="51"/>
      <c r="AC106" s="51"/>
      <c r="AD106" s="51"/>
      <c r="AE106" s="51"/>
    </row>
    <row r="107" ht="14.25" spans="1:31">
      <c r="A107" s="51"/>
      <c r="B107" s="51"/>
      <c r="C107" s="51"/>
      <c r="D107" s="51"/>
      <c r="E107" s="52"/>
      <c r="F107" s="52"/>
      <c r="G107" s="52"/>
      <c r="H107" s="52"/>
      <c r="I107" s="52"/>
      <c r="J107" s="52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74"/>
      <c r="Z107" s="74"/>
      <c r="AA107" s="51"/>
      <c r="AB107" s="51"/>
      <c r="AC107" s="51"/>
      <c r="AD107" s="51"/>
      <c r="AE107" s="51"/>
    </row>
    <row r="108" ht="14.25" spans="1:31">
      <c r="A108" s="51"/>
      <c r="B108" s="51"/>
      <c r="C108" s="51"/>
      <c r="D108" s="51"/>
      <c r="E108" s="52"/>
      <c r="F108" s="52"/>
      <c r="G108" s="52"/>
      <c r="H108" s="52"/>
      <c r="I108" s="52"/>
      <c r="J108" s="52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74"/>
      <c r="Z108" s="74"/>
      <c r="AA108" s="51"/>
      <c r="AB108" s="51"/>
      <c r="AC108" s="51"/>
      <c r="AD108" s="51"/>
      <c r="AE108" s="51"/>
    </row>
    <row r="109" ht="14.25" spans="1:31">
      <c r="A109" s="51"/>
      <c r="B109" s="51"/>
      <c r="C109" s="51"/>
      <c r="D109" s="51"/>
      <c r="E109" s="52"/>
      <c r="F109" s="52"/>
      <c r="G109" s="52"/>
      <c r="H109" s="52"/>
      <c r="I109" s="52"/>
      <c r="J109" s="52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74"/>
      <c r="Z109" s="74"/>
      <c r="AA109" s="51"/>
      <c r="AB109" s="51"/>
      <c r="AC109" s="51"/>
      <c r="AD109" s="51"/>
      <c r="AE109" s="51"/>
    </row>
    <row r="110" ht="14.25" spans="1:31">
      <c r="A110" s="51"/>
      <c r="B110" s="51"/>
      <c r="C110" s="51"/>
      <c r="D110" s="51"/>
      <c r="E110" s="52"/>
      <c r="F110" s="52"/>
      <c r="G110" s="52"/>
      <c r="H110" s="52"/>
      <c r="I110" s="52"/>
      <c r="J110" s="52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74"/>
      <c r="Z110" s="74"/>
      <c r="AA110" s="51"/>
      <c r="AB110" s="51"/>
      <c r="AC110" s="51"/>
      <c r="AD110" s="51"/>
      <c r="AE110" s="51"/>
    </row>
    <row r="111" ht="14.25" spans="1:31">
      <c r="A111" s="51"/>
      <c r="B111" s="51"/>
      <c r="C111" s="51"/>
      <c r="D111" s="51"/>
      <c r="E111" s="52"/>
      <c r="F111" s="52"/>
      <c r="G111" s="52"/>
      <c r="H111" s="52"/>
      <c r="I111" s="52"/>
      <c r="J111" s="52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74"/>
      <c r="Z111" s="74"/>
      <c r="AA111" s="51"/>
      <c r="AB111" s="51"/>
      <c r="AC111" s="51"/>
      <c r="AD111" s="51"/>
      <c r="AE111" s="51"/>
    </row>
    <row r="112" ht="14.25" spans="1:31">
      <c r="A112" s="51"/>
      <c r="B112" s="51"/>
      <c r="C112" s="51"/>
      <c r="D112" s="51"/>
      <c r="E112" s="52"/>
      <c r="F112" s="52"/>
      <c r="G112" s="52"/>
      <c r="H112" s="52"/>
      <c r="I112" s="52"/>
      <c r="J112" s="52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74"/>
      <c r="Z112" s="74"/>
      <c r="AA112" s="51"/>
      <c r="AB112" s="51"/>
      <c r="AC112" s="51"/>
      <c r="AD112" s="51"/>
      <c r="AE112" s="51"/>
    </row>
    <row r="113" ht="14.25" spans="1:31">
      <c r="A113" s="51"/>
      <c r="B113" s="51"/>
      <c r="C113" s="51"/>
      <c r="D113" s="51"/>
      <c r="E113" s="52"/>
      <c r="F113" s="52"/>
      <c r="G113" s="52"/>
      <c r="H113" s="52"/>
      <c r="I113" s="52"/>
      <c r="J113" s="52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74"/>
      <c r="Z113" s="74"/>
      <c r="AA113" s="51"/>
      <c r="AB113" s="51"/>
      <c r="AC113" s="51"/>
      <c r="AD113" s="51"/>
      <c r="AE113" s="51"/>
    </row>
    <row r="114" ht="14.25" spans="1:31">
      <c r="A114" s="51"/>
      <c r="B114" s="51"/>
      <c r="C114" s="51"/>
      <c r="D114" s="51"/>
      <c r="E114" s="52"/>
      <c r="F114" s="52"/>
      <c r="G114" s="52"/>
      <c r="H114" s="52"/>
      <c r="I114" s="52"/>
      <c r="J114" s="52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74"/>
      <c r="Z114" s="74"/>
      <c r="AA114" s="51"/>
      <c r="AB114" s="51"/>
      <c r="AC114" s="51"/>
      <c r="AD114" s="51"/>
      <c r="AE114" s="51"/>
    </row>
    <row r="115" ht="14.25" spans="1:31">
      <c r="A115" s="51"/>
      <c r="B115" s="51"/>
      <c r="C115" s="51"/>
      <c r="D115" s="51"/>
      <c r="E115" s="52"/>
      <c r="F115" s="52"/>
      <c r="G115" s="52"/>
      <c r="H115" s="52"/>
      <c r="I115" s="52"/>
      <c r="J115" s="52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74"/>
      <c r="Z115" s="74"/>
      <c r="AA115" s="51"/>
      <c r="AB115" s="51"/>
      <c r="AC115" s="51"/>
      <c r="AD115" s="51"/>
      <c r="AE115" s="51"/>
    </row>
    <row r="116" ht="14.25" spans="1:31">
      <c r="A116" s="51"/>
      <c r="B116" s="51"/>
      <c r="C116" s="51"/>
      <c r="D116" s="51"/>
      <c r="E116" s="52"/>
      <c r="F116" s="52"/>
      <c r="G116" s="52"/>
      <c r="H116" s="52"/>
      <c r="I116" s="52"/>
      <c r="J116" s="52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74"/>
      <c r="Z116" s="74"/>
      <c r="AA116" s="51"/>
      <c r="AB116" s="51"/>
      <c r="AC116" s="51"/>
      <c r="AD116" s="51"/>
      <c r="AE116" s="51"/>
    </row>
    <row r="117" ht="14.25" spans="1:31">
      <c r="A117" s="51"/>
      <c r="B117" s="51"/>
      <c r="C117" s="51"/>
      <c r="D117" s="51"/>
      <c r="E117" s="52"/>
      <c r="F117" s="52"/>
      <c r="G117" s="52"/>
      <c r="H117" s="52"/>
      <c r="I117" s="52"/>
      <c r="J117" s="52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74"/>
      <c r="Z117" s="74"/>
      <c r="AA117" s="51"/>
      <c r="AB117" s="51"/>
      <c r="AC117" s="51"/>
      <c r="AD117" s="51"/>
      <c r="AE117" s="51"/>
    </row>
    <row r="118" ht="14.25" spans="1:31">
      <c r="A118" s="51"/>
      <c r="B118" s="51"/>
      <c r="C118" s="51"/>
      <c r="D118" s="51"/>
      <c r="E118" s="52"/>
      <c r="F118" s="52"/>
      <c r="G118" s="52"/>
      <c r="H118" s="52"/>
      <c r="I118" s="52"/>
      <c r="J118" s="52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74"/>
      <c r="Z118" s="74"/>
      <c r="AA118" s="51"/>
      <c r="AB118" s="51"/>
      <c r="AC118" s="51"/>
      <c r="AD118" s="51"/>
      <c r="AE118" s="51"/>
    </row>
    <row r="119" ht="14.25" spans="1:31">
      <c r="A119" s="51"/>
      <c r="B119" s="51"/>
      <c r="C119" s="51"/>
      <c r="D119" s="51"/>
      <c r="E119" s="52"/>
      <c r="F119" s="52"/>
      <c r="G119" s="52"/>
      <c r="H119" s="52"/>
      <c r="I119" s="52"/>
      <c r="J119" s="52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74"/>
      <c r="Z119" s="74"/>
      <c r="AA119" s="51"/>
      <c r="AB119" s="51"/>
      <c r="AC119" s="51"/>
      <c r="AD119" s="51"/>
      <c r="AE119" s="51"/>
    </row>
    <row r="120" ht="14.25" spans="1:31">
      <c r="A120" s="51"/>
      <c r="B120" s="51"/>
      <c r="C120" s="51"/>
      <c r="D120" s="51"/>
      <c r="E120" s="52"/>
      <c r="F120" s="52"/>
      <c r="G120" s="52"/>
      <c r="H120" s="52"/>
      <c r="I120" s="52"/>
      <c r="J120" s="52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74"/>
      <c r="Z120" s="74"/>
      <c r="AA120" s="51"/>
      <c r="AB120" s="51"/>
      <c r="AC120" s="51"/>
      <c r="AD120" s="51"/>
      <c r="AE120" s="51"/>
    </row>
    <row r="121" ht="14.25" spans="1:31">
      <c r="A121" s="51"/>
      <c r="B121" s="51"/>
      <c r="C121" s="51"/>
      <c r="D121" s="51"/>
      <c r="E121" s="52"/>
      <c r="F121" s="52"/>
      <c r="G121" s="52"/>
      <c r="H121" s="52"/>
      <c r="I121" s="52"/>
      <c r="J121" s="52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74"/>
      <c r="Z121" s="74"/>
      <c r="AA121" s="51"/>
      <c r="AB121" s="51"/>
      <c r="AC121" s="51"/>
      <c r="AD121" s="51"/>
      <c r="AE121" s="51"/>
    </row>
    <row r="122" ht="14.25" spans="1:31">
      <c r="A122" s="51"/>
      <c r="B122" s="51"/>
      <c r="C122" s="51"/>
      <c r="D122" s="51"/>
      <c r="E122" s="52"/>
      <c r="F122" s="52"/>
      <c r="G122" s="52"/>
      <c r="H122" s="52"/>
      <c r="I122" s="52"/>
      <c r="J122" s="52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74"/>
      <c r="Z122" s="74"/>
      <c r="AA122" s="51"/>
      <c r="AB122" s="51"/>
      <c r="AC122" s="51"/>
      <c r="AD122" s="51"/>
      <c r="AE122" s="51"/>
    </row>
    <row r="123" ht="14.25" spans="1:31">
      <c r="A123" s="51"/>
      <c r="B123" s="51"/>
      <c r="C123" s="51"/>
      <c r="D123" s="51"/>
      <c r="E123" s="52"/>
      <c r="F123" s="52"/>
      <c r="G123" s="52"/>
      <c r="H123" s="52"/>
      <c r="I123" s="52"/>
      <c r="J123" s="52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74"/>
      <c r="Z123" s="74"/>
      <c r="AA123" s="51"/>
      <c r="AB123" s="51"/>
      <c r="AC123" s="51"/>
      <c r="AD123" s="51"/>
      <c r="AE123" s="51"/>
    </row>
    <row r="124" ht="14.25" spans="1:31">
      <c r="A124" s="51"/>
      <c r="B124" s="51"/>
      <c r="C124" s="51"/>
      <c r="D124" s="51"/>
      <c r="E124" s="52"/>
      <c r="F124" s="52"/>
      <c r="G124" s="52"/>
      <c r="H124" s="52"/>
      <c r="I124" s="52"/>
      <c r="J124" s="52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74"/>
      <c r="Z124" s="74"/>
      <c r="AA124" s="51"/>
      <c r="AB124" s="51"/>
      <c r="AC124" s="51"/>
      <c r="AD124" s="51"/>
      <c r="AE124" s="51"/>
    </row>
    <row r="125" ht="14.25" spans="1:31">
      <c r="A125" s="51"/>
      <c r="B125" s="51"/>
      <c r="C125" s="51"/>
      <c r="D125" s="51"/>
      <c r="E125" s="52"/>
      <c r="F125" s="52"/>
      <c r="G125" s="52"/>
      <c r="H125" s="52"/>
      <c r="I125" s="52"/>
      <c r="J125" s="52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74"/>
      <c r="Z125" s="74"/>
      <c r="AA125" s="51"/>
      <c r="AB125" s="51"/>
      <c r="AC125" s="51"/>
      <c r="AD125" s="51"/>
      <c r="AE125" s="51"/>
    </row>
    <row r="126" ht="14.25" spans="1:31">
      <c r="A126" s="51"/>
      <c r="B126" s="51"/>
      <c r="C126" s="51"/>
      <c r="D126" s="51"/>
      <c r="E126" s="52"/>
      <c r="F126" s="52"/>
      <c r="G126" s="52"/>
      <c r="H126" s="52"/>
      <c r="I126" s="52"/>
      <c r="J126" s="52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74"/>
      <c r="Z126" s="74"/>
      <c r="AA126" s="51"/>
      <c r="AB126" s="51"/>
      <c r="AC126" s="51"/>
      <c r="AD126" s="51"/>
      <c r="AE126" s="51"/>
    </row>
    <row r="127" ht="14.25" spans="1:31">
      <c r="A127" s="51"/>
      <c r="B127" s="51"/>
      <c r="C127" s="51"/>
      <c r="D127" s="51"/>
      <c r="E127" s="52"/>
      <c r="F127" s="52"/>
      <c r="G127" s="52"/>
      <c r="H127" s="52"/>
      <c r="I127" s="52"/>
      <c r="J127" s="52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74"/>
      <c r="Z127" s="74"/>
      <c r="AA127" s="51"/>
      <c r="AB127" s="51"/>
      <c r="AC127" s="51"/>
      <c r="AD127" s="51"/>
      <c r="AE127" s="51"/>
    </row>
    <row r="128" ht="14.25" spans="1:31">
      <c r="A128" s="51"/>
      <c r="B128" s="51"/>
      <c r="C128" s="51"/>
      <c r="D128" s="51"/>
      <c r="E128" s="52"/>
      <c r="F128" s="52"/>
      <c r="G128" s="52"/>
      <c r="H128" s="52"/>
      <c r="I128" s="52"/>
      <c r="J128" s="52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74"/>
      <c r="Z128" s="74"/>
      <c r="AA128" s="51"/>
      <c r="AB128" s="51"/>
      <c r="AC128" s="51"/>
      <c r="AD128" s="51"/>
      <c r="AE128" s="51"/>
    </row>
    <row r="129" ht="14.25" spans="1:31">
      <c r="A129" s="51"/>
      <c r="B129" s="51"/>
      <c r="C129" s="51"/>
      <c r="D129" s="51"/>
      <c r="E129" s="52"/>
      <c r="F129" s="52"/>
      <c r="G129" s="52"/>
      <c r="H129" s="52"/>
      <c r="I129" s="52"/>
      <c r="J129" s="52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74"/>
      <c r="Z129" s="74"/>
      <c r="AA129" s="51"/>
      <c r="AB129" s="51"/>
      <c r="AC129" s="51"/>
      <c r="AD129" s="51"/>
      <c r="AE129" s="51"/>
    </row>
    <row r="130" ht="14.25" spans="1:31">
      <c r="A130" s="51"/>
      <c r="B130" s="51"/>
      <c r="C130" s="51"/>
      <c r="D130" s="51"/>
      <c r="E130" s="52"/>
      <c r="F130" s="52"/>
      <c r="G130" s="52"/>
      <c r="H130" s="52"/>
      <c r="I130" s="52"/>
      <c r="J130" s="52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74"/>
      <c r="Z130" s="74"/>
      <c r="AA130" s="51"/>
      <c r="AB130" s="51"/>
      <c r="AC130" s="51"/>
      <c r="AD130" s="51"/>
      <c r="AE130" s="51"/>
    </row>
    <row r="131" ht="14.25" spans="1:31">
      <c r="A131" s="51"/>
      <c r="B131" s="51"/>
      <c r="C131" s="51"/>
      <c r="D131" s="51"/>
      <c r="E131" s="52"/>
      <c r="F131" s="52"/>
      <c r="G131" s="52"/>
      <c r="H131" s="52"/>
      <c r="I131" s="52"/>
      <c r="J131" s="52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74"/>
      <c r="Z131" s="74"/>
      <c r="AA131" s="51"/>
      <c r="AB131" s="51"/>
      <c r="AC131" s="51"/>
      <c r="AD131" s="51"/>
      <c r="AE131" s="51"/>
    </row>
    <row r="132" ht="14.25" spans="1:31">
      <c r="A132" s="51"/>
      <c r="B132" s="51"/>
      <c r="C132" s="51"/>
      <c r="D132" s="51"/>
      <c r="E132" s="52"/>
      <c r="F132" s="52"/>
      <c r="G132" s="52"/>
      <c r="H132" s="52"/>
      <c r="I132" s="52"/>
      <c r="J132" s="52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74"/>
      <c r="Z132" s="74"/>
      <c r="AA132" s="51"/>
      <c r="AB132" s="51"/>
      <c r="AC132" s="51"/>
      <c r="AD132" s="51"/>
      <c r="AE132" s="51"/>
    </row>
    <row r="133" ht="14.25" spans="1:31">
      <c r="A133" s="51"/>
      <c r="B133" s="51"/>
      <c r="C133" s="51"/>
      <c r="D133" s="51"/>
      <c r="E133" s="52"/>
      <c r="F133" s="52"/>
      <c r="G133" s="52"/>
      <c r="H133" s="52"/>
      <c r="I133" s="52"/>
      <c r="J133" s="52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74"/>
      <c r="Z133" s="74"/>
      <c r="AA133" s="51"/>
      <c r="AB133" s="51"/>
      <c r="AC133" s="51"/>
      <c r="AD133" s="51"/>
      <c r="AE133" s="51"/>
    </row>
    <row r="134" ht="14.25" spans="1:31">
      <c r="A134" s="51"/>
      <c r="B134" s="51"/>
      <c r="C134" s="51"/>
      <c r="D134" s="51"/>
      <c r="E134" s="52"/>
      <c r="F134" s="52"/>
      <c r="G134" s="52"/>
      <c r="H134" s="52"/>
      <c r="I134" s="52"/>
      <c r="J134" s="52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74"/>
      <c r="Z134" s="74"/>
      <c r="AA134" s="51"/>
      <c r="AB134" s="51"/>
      <c r="AC134" s="51"/>
      <c r="AD134" s="51"/>
      <c r="AE134" s="51"/>
    </row>
    <row r="135" ht="14.25" spans="1:31">
      <c r="A135" s="51"/>
      <c r="B135" s="51"/>
      <c r="C135" s="51"/>
      <c r="D135" s="51"/>
      <c r="E135" s="52"/>
      <c r="F135" s="52"/>
      <c r="G135" s="52"/>
      <c r="H135" s="52"/>
      <c r="I135" s="52"/>
      <c r="J135" s="52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74"/>
      <c r="Z135" s="74"/>
      <c r="AA135" s="51"/>
      <c r="AB135" s="51"/>
      <c r="AC135" s="51"/>
      <c r="AD135" s="51"/>
      <c r="AE135" s="51"/>
    </row>
    <row r="136" ht="14.25" spans="1:31">
      <c r="A136" s="51"/>
      <c r="B136" s="51"/>
      <c r="C136" s="51"/>
      <c r="D136" s="51"/>
      <c r="E136" s="52"/>
      <c r="F136" s="52"/>
      <c r="G136" s="52"/>
      <c r="H136" s="52"/>
      <c r="I136" s="52"/>
      <c r="J136" s="52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74"/>
      <c r="Z136" s="74"/>
      <c r="AA136" s="51"/>
      <c r="AB136" s="51"/>
      <c r="AC136" s="51"/>
      <c r="AD136" s="51"/>
      <c r="AE136" s="51"/>
    </row>
    <row r="137" ht="14.25" spans="1:31">
      <c r="A137" s="51"/>
      <c r="B137" s="51"/>
      <c r="C137" s="51"/>
      <c r="D137" s="51"/>
      <c r="E137" s="52"/>
      <c r="F137" s="52"/>
      <c r="G137" s="52"/>
      <c r="H137" s="52"/>
      <c r="I137" s="52"/>
      <c r="J137" s="52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74"/>
      <c r="Z137" s="74"/>
      <c r="AA137" s="51"/>
      <c r="AB137" s="51"/>
      <c r="AC137" s="51"/>
      <c r="AD137" s="51"/>
      <c r="AE137" s="51"/>
    </row>
    <row r="138" ht="14.25" spans="1:31">
      <c r="A138" s="51"/>
      <c r="B138" s="51"/>
      <c r="C138" s="51"/>
      <c r="D138" s="51"/>
      <c r="E138" s="52"/>
      <c r="F138" s="52"/>
      <c r="G138" s="52"/>
      <c r="H138" s="52"/>
      <c r="I138" s="52"/>
      <c r="J138" s="52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74"/>
      <c r="Z138" s="74"/>
      <c r="AA138" s="51"/>
      <c r="AB138" s="51"/>
      <c r="AC138" s="51"/>
      <c r="AD138" s="51"/>
      <c r="AE138" s="51"/>
    </row>
    <row r="139" ht="14.25" spans="1:31">
      <c r="A139" s="51"/>
      <c r="B139" s="51"/>
      <c r="C139" s="51"/>
      <c r="D139" s="51"/>
      <c r="E139" s="52"/>
      <c r="F139" s="52"/>
      <c r="G139" s="52"/>
      <c r="H139" s="52"/>
      <c r="I139" s="52"/>
      <c r="J139" s="52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74"/>
      <c r="Z139" s="74"/>
      <c r="AA139" s="51"/>
      <c r="AB139" s="51"/>
      <c r="AC139" s="51"/>
      <c r="AD139" s="51"/>
      <c r="AE139" s="51"/>
    </row>
    <row r="140" ht="14.25" spans="1:31">
      <c r="A140" s="51"/>
      <c r="B140" s="51"/>
      <c r="C140" s="51"/>
      <c r="D140" s="51"/>
      <c r="E140" s="52"/>
      <c r="F140" s="52"/>
      <c r="G140" s="52"/>
      <c r="H140" s="52"/>
      <c r="I140" s="52"/>
      <c r="J140" s="52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74"/>
      <c r="Z140" s="74"/>
      <c r="AA140" s="51"/>
      <c r="AB140" s="51"/>
      <c r="AC140" s="51"/>
      <c r="AD140" s="51"/>
      <c r="AE140" s="51"/>
    </row>
    <row r="141" ht="14.25" spans="1:31">
      <c r="A141" s="51"/>
      <c r="B141" s="51"/>
      <c r="C141" s="51"/>
      <c r="D141" s="51"/>
      <c r="E141" s="52"/>
      <c r="F141" s="52"/>
      <c r="G141" s="52"/>
      <c r="H141" s="52"/>
      <c r="I141" s="52"/>
      <c r="J141" s="52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74"/>
      <c r="Z141" s="74"/>
      <c r="AA141" s="51"/>
      <c r="AB141" s="51"/>
      <c r="AC141" s="51"/>
      <c r="AD141" s="51"/>
      <c r="AE141" s="51"/>
    </row>
    <row r="142" ht="14.25" spans="1:31">
      <c r="A142" s="51"/>
      <c r="B142" s="51"/>
      <c r="C142" s="51"/>
      <c r="D142" s="51"/>
      <c r="E142" s="52"/>
      <c r="F142" s="52"/>
      <c r="G142" s="52"/>
      <c r="H142" s="52"/>
      <c r="I142" s="52"/>
      <c r="J142" s="52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74"/>
      <c r="Z142" s="74"/>
      <c r="AA142" s="51"/>
      <c r="AB142" s="51"/>
      <c r="AC142" s="51"/>
      <c r="AD142" s="51"/>
      <c r="AE142" s="51"/>
    </row>
    <row r="143" ht="14.25" spans="1:31">
      <c r="A143" s="51"/>
      <c r="B143" s="51"/>
      <c r="C143" s="51"/>
      <c r="D143" s="51"/>
      <c r="E143" s="52"/>
      <c r="F143" s="52"/>
      <c r="G143" s="52"/>
      <c r="H143" s="52"/>
      <c r="I143" s="52"/>
      <c r="J143" s="52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74"/>
      <c r="Z143" s="74"/>
      <c r="AA143" s="51"/>
      <c r="AB143" s="51"/>
      <c r="AC143" s="51"/>
      <c r="AD143" s="51"/>
      <c r="AE143" s="51"/>
    </row>
    <row r="144" ht="14.25" spans="1:31">
      <c r="A144" s="51"/>
      <c r="B144" s="51"/>
      <c r="C144" s="51"/>
      <c r="D144" s="51"/>
      <c r="E144" s="52"/>
      <c r="F144" s="52"/>
      <c r="G144" s="52"/>
      <c r="H144" s="52"/>
      <c r="I144" s="52"/>
      <c r="J144" s="52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74"/>
      <c r="Z144" s="74"/>
      <c r="AA144" s="51"/>
      <c r="AB144" s="51"/>
      <c r="AC144" s="51"/>
      <c r="AD144" s="51"/>
      <c r="AE144" s="51"/>
    </row>
    <row r="145" ht="14.25" spans="1:31">
      <c r="A145" s="51"/>
      <c r="B145" s="51"/>
      <c r="C145" s="51"/>
      <c r="D145" s="51"/>
      <c r="E145" s="52"/>
      <c r="F145" s="52"/>
      <c r="G145" s="52"/>
      <c r="H145" s="52"/>
      <c r="I145" s="52"/>
      <c r="J145" s="52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74"/>
      <c r="Z145" s="74"/>
      <c r="AA145" s="51"/>
      <c r="AB145" s="51"/>
      <c r="AC145" s="51"/>
      <c r="AD145" s="51"/>
      <c r="AE145" s="51"/>
    </row>
    <row r="146" ht="14.25" spans="1:31">
      <c r="A146" s="51"/>
      <c r="B146" s="51"/>
      <c r="C146" s="51"/>
      <c r="D146" s="51"/>
      <c r="E146" s="52"/>
      <c r="F146" s="52"/>
      <c r="G146" s="52"/>
      <c r="H146" s="52"/>
      <c r="I146" s="52"/>
      <c r="J146" s="52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74"/>
      <c r="Z146" s="74"/>
      <c r="AA146" s="51"/>
      <c r="AB146" s="51"/>
      <c r="AC146" s="51"/>
      <c r="AD146" s="51"/>
      <c r="AE146" s="51"/>
    </row>
    <row r="147" ht="14.25" spans="1:31">
      <c r="A147" s="51"/>
      <c r="B147" s="51"/>
      <c r="C147" s="51"/>
      <c r="D147" s="51"/>
      <c r="E147" s="52"/>
      <c r="F147" s="52"/>
      <c r="G147" s="52"/>
      <c r="H147" s="52"/>
      <c r="I147" s="52"/>
      <c r="J147" s="52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74"/>
      <c r="Z147" s="74"/>
      <c r="AA147" s="51"/>
      <c r="AB147" s="51"/>
      <c r="AC147" s="51"/>
      <c r="AD147" s="51"/>
      <c r="AE147" s="51"/>
    </row>
    <row r="148" ht="14.25" spans="1:31">
      <c r="A148" s="51"/>
      <c r="B148" s="51"/>
      <c r="C148" s="51"/>
      <c r="D148" s="51"/>
      <c r="E148" s="52"/>
      <c r="F148" s="52"/>
      <c r="G148" s="52"/>
      <c r="H148" s="52"/>
      <c r="I148" s="52"/>
      <c r="J148" s="52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74"/>
      <c r="Z148" s="74"/>
      <c r="AA148" s="51"/>
      <c r="AB148" s="51"/>
      <c r="AC148" s="51"/>
      <c r="AD148" s="51"/>
      <c r="AE148" s="51"/>
    </row>
    <row r="149" ht="14.25" spans="1:31">
      <c r="A149" s="51"/>
      <c r="B149" s="51"/>
      <c r="C149" s="51"/>
      <c r="D149" s="51"/>
      <c r="E149" s="52"/>
      <c r="F149" s="52"/>
      <c r="G149" s="52"/>
      <c r="H149" s="52"/>
      <c r="I149" s="52"/>
      <c r="J149" s="52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74"/>
      <c r="Z149" s="74"/>
      <c r="AA149" s="51"/>
      <c r="AB149" s="51"/>
      <c r="AC149" s="51"/>
      <c r="AD149" s="51"/>
      <c r="AE149" s="51"/>
    </row>
    <row r="150" ht="14.25" spans="1:31">
      <c r="A150" s="51"/>
      <c r="B150" s="51"/>
      <c r="C150" s="51"/>
      <c r="D150" s="51"/>
      <c r="E150" s="52"/>
      <c r="F150" s="52"/>
      <c r="G150" s="52"/>
      <c r="H150" s="52"/>
      <c r="I150" s="52"/>
      <c r="J150" s="52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74"/>
      <c r="Z150" s="74"/>
      <c r="AA150" s="51"/>
      <c r="AB150" s="51"/>
      <c r="AC150" s="51"/>
      <c r="AD150" s="51"/>
      <c r="AE150" s="51"/>
    </row>
    <row r="151" ht="14.25" spans="1:31">
      <c r="A151" s="51"/>
      <c r="B151" s="51"/>
      <c r="C151" s="51"/>
      <c r="D151" s="51"/>
      <c r="E151" s="52"/>
      <c r="F151" s="52"/>
      <c r="G151" s="52"/>
      <c r="H151" s="52"/>
      <c r="I151" s="52"/>
      <c r="J151" s="52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74"/>
      <c r="Z151" s="74"/>
      <c r="AA151" s="51"/>
      <c r="AB151" s="51"/>
      <c r="AC151" s="51"/>
      <c r="AD151" s="51"/>
      <c r="AE151" s="51"/>
    </row>
    <row r="152" ht="14.25" spans="1:31">
      <c r="A152" s="51"/>
      <c r="B152" s="51"/>
      <c r="C152" s="51"/>
      <c r="D152" s="51"/>
      <c r="E152" s="52"/>
      <c r="F152" s="52"/>
      <c r="G152" s="52"/>
      <c r="H152" s="52"/>
      <c r="I152" s="52"/>
      <c r="J152" s="52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74"/>
      <c r="Z152" s="74"/>
      <c r="AA152" s="51"/>
      <c r="AB152" s="51"/>
      <c r="AC152" s="51"/>
      <c r="AD152" s="51"/>
      <c r="AE152" s="51"/>
    </row>
    <row r="153" ht="14.25" spans="1:31">
      <c r="A153" s="51"/>
      <c r="B153" s="51"/>
      <c r="C153" s="51"/>
      <c r="D153" s="51"/>
      <c r="E153" s="52"/>
      <c r="F153" s="52"/>
      <c r="G153" s="52"/>
      <c r="H153" s="52"/>
      <c r="I153" s="52"/>
      <c r="J153" s="52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74"/>
      <c r="Z153" s="74"/>
      <c r="AA153" s="51"/>
      <c r="AB153" s="51"/>
      <c r="AC153" s="51"/>
      <c r="AD153" s="51"/>
      <c r="AE153" s="51"/>
    </row>
    <row r="154" ht="14.25" spans="1:31">
      <c r="A154" s="51"/>
      <c r="B154" s="51"/>
      <c r="C154" s="51"/>
      <c r="D154" s="51"/>
      <c r="E154" s="52"/>
      <c r="F154" s="52"/>
      <c r="G154" s="52"/>
      <c r="H154" s="52"/>
      <c r="I154" s="52"/>
      <c r="J154" s="52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74"/>
      <c r="Z154" s="74"/>
      <c r="AA154" s="51"/>
      <c r="AB154" s="51"/>
      <c r="AC154" s="51"/>
      <c r="AD154" s="51"/>
      <c r="AE154" s="51"/>
    </row>
    <row r="155" ht="14.25" spans="1:31">
      <c r="A155" s="51"/>
      <c r="B155" s="51"/>
      <c r="C155" s="51"/>
      <c r="D155" s="51"/>
      <c r="E155" s="52"/>
      <c r="F155" s="52"/>
      <c r="G155" s="52"/>
      <c r="H155" s="52"/>
      <c r="I155" s="52"/>
      <c r="J155" s="52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74"/>
      <c r="Z155" s="74"/>
      <c r="AA155" s="51"/>
      <c r="AB155" s="51"/>
      <c r="AC155" s="51"/>
      <c r="AD155" s="51"/>
      <c r="AE155" s="51"/>
    </row>
    <row r="156" ht="14.25" spans="1:31">
      <c r="A156" s="51"/>
      <c r="B156" s="51"/>
      <c r="C156" s="51"/>
      <c r="D156" s="51"/>
      <c r="E156" s="52"/>
      <c r="F156" s="52"/>
      <c r="G156" s="52"/>
      <c r="H156" s="52"/>
      <c r="I156" s="52"/>
      <c r="J156" s="52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74"/>
      <c r="Z156" s="74"/>
      <c r="AA156" s="51"/>
      <c r="AB156" s="51"/>
      <c r="AC156" s="51"/>
      <c r="AD156" s="51"/>
      <c r="AE156" s="51"/>
    </row>
    <row r="157" ht="14.25" spans="1:31">
      <c r="A157" s="51"/>
      <c r="B157" s="51"/>
      <c r="C157" s="51"/>
      <c r="D157" s="51"/>
      <c r="E157" s="52"/>
      <c r="F157" s="52"/>
      <c r="G157" s="52"/>
      <c r="H157" s="52"/>
      <c r="I157" s="52"/>
      <c r="J157" s="52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74"/>
      <c r="Z157" s="74"/>
      <c r="AA157" s="51"/>
      <c r="AB157" s="51"/>
      <c r="AC157" s="51"/>
      <c r="AD157" s="51"/>
      <c r="AE157" s="51"/>
    </row>
    <row r="158" ht="14.25" spans="1:31">
      <c r="A158" s="51"/>
      <c r="B158" s="51"/>
      <c r="C158" s="51"/>
      <c r="D158" s="51"/>
      <c r="E158" s="52"/>
      <c r="F158" s="52"/>
      <c r="G158" s="52"/>
      <c r="H158" s="52"/>
      <c r="I158" s="52"/>
      <c r="J158" s="52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74"/>
      <c r="Z158" s="74"/>
      <c r="AA158" s="51"/>
      <c r="AB158" s="51"/>
      <c r="AC158" s="51"/>
      <c r="AD158" s="51"/>
      <c r="AE158" s="51"/>
    </row>
    <row r="159" ht="14.25" spans="1:31">
      <c r="A159" s="51"/>
      <c r="B159" s="51"/>
      <c r="C159" s="51"/>
      <c r="D159" s="51"/>
      <c r="E159" s="52"/>
      <c r="F159" s="52"/>
      <c r="G159" s="52"/>
      <c r="H159" s="52"/>
      <c r="I159" s="52"/>
      <c r="J159" s="52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74"/>
      <c r="Z159" s="74"/>
      <c r="AA159" s="51"/>
      <c r="AB159" s="51"/>
      <c r="AC159" s="51"/>
      <c r="AD159" s="51"/>
      <c r="AE159" s="51"/>
    </row>
    <row r="160" ht="14.25" spans="1:31">
      <c r="A160" s="51"/>
      <c r="B160" s="51"/>
      <c r="C160" s="51"/>
      <c r="D160" s="51"/>
      <c r="E160" s="52"/>
      <c r="F160" s="52"/>
      <c r="G160" s="52"/>
      <c r="H160" s="52"/>
      <c r="I160" s="52"/>
      <c r="J160" s="52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74"/>
      <c r="Z160" s="74"/>
      <c r="AA160" s="51"/>
      <c r="AB160" s="51"/>
      <c r="AC160" s="51"/>
      <c r="AD160" s="51"/>
      <c r="AE160" s="51"/>
    </row>
    <row r="161" ht="14.25" spans="1:31">
      <c r="A161" s="51"/>
      <c r="B161" s="51"/>
      <c r="C161" s="51"/>
      <c r="D161" s="51"/>
      <c r="E161" s="52"/>
      <c r="F161" s="52"/>
      <c r="G161" s="52"/>
      <c r="H161" s="52"/>
      <c r="I161" s="52"/>
      <c r="J161" s="52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74"/>
      <c r="Z161" s="74"/>
      <c r="AA161" s="51"/>
      <c r="AB161" s="51"/>
      <c r="AC161" s="51"/>
      <c r="AD161" s="51"/>
      <c r="AE161" s="51"/>
    </row>
    <row r="162" ht="14.25" spans="1:31">
      <c r="A162" s="51"/>
      <c r="B162" s="51"/>
      <c r="C162" s="51"/>
      <c r="D162" s="51"/>
      <c r="E162" s="52"/>
      <c r="F162" s="52"/>
      <c r="G162" s="52"/>
      <c r="H162" s="52"/>
      <c r="I162" s="52"/>
      <c r="J162" s="52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74"/>
      <c r="Z162" s="74"/>
      <c r="AA162" s="51"/>
      <c r="AB162" s="51"/>
      <c r="AC162" s="51"/>
      <c r="AD162" s="51"/>
      <c r="AE162" s="51"/>
    </row>
    <row r="163" ht="14.25" spans="1:31">
      <c r="A163" s="51"/>
      <c r="B163" s="51"/>
      <c r="C163" s="51"/>
      <c r="D163" s="51"/>
      <c r="E163" s="52"/>
      <c r="F163" s="52"/>
      <c r="G163" s="52"/>
      <c r="H163" s="52"/>
      <c r="I163" s="52"/>
      <c r="J163" s="52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74"/>
      <c r="Z163" s="74"/>
      <c r="AA163" s="51"/>
      <c r="AB163" s="51"/>
      <c r="AC163" s="51"/>
      <c r="AD163" s="51"/>
      <c r="AE163" s="51"/>
    </row>
    <row r="164" ht="14.25" spans="1:31">
      <c r="A164" s="51"/>
      <c r="B164" s="51"/>
      <c r="C164" s="51"/>
      <c r="D164" s="51"/>
      <c r="E164" s="52"/>
      <c r="F164" s="52"/>
      <c r="G164" s="52"/>
      <c r="H164" s="52"/>
      <c r="I164" s="52"/>
      <c r="J164" s="52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74"/>
      <c r="Z164" s="74"/>
      <c r="AA164" s="51"/>
      <c r="AB164" s="51"/>
      <c r="AC164" s="51"/>
      <c r="AD164" s="51"/>
      <c r="AE164" s="51"/>
    </row>
    <row r="165" ht="14.25" spans="1:31">
      <c r="A165" s="51"/>
      <c r="B165" s="51"/>
      <c r="C165" s="51"/>
      <c r="D165" s="51"/>
      <c r="E165" s="52"/>
      <c r="F165" s="52"/>
      <c r="G165" s="52"/>
      <c r="H165" s="52"/>
      <c r="I165" s="52"/>
      <c r="J165" s="52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74"/>
      <c r="Z165" s="74"/>
      <c r="AA165" s="51"/>
      <c r="AB165" s="51"/>
      <c r="AC165" s="51"/>
      <c r="AD165" s="51"/>
      <c r="AE165" s="51"/>
    </row>
    <row r="166" ht="14.25" spans="1:31">
      <c r="A166" s="51"/>
      <c r="B166" s="51"/>
      <c r="C166" s="51"/>
      <c r="D166" s="51"/>
      <c r="E166" s="52"/>
      <c r="F166" s="52"/>
      <c r="G166" s="52"/>
      <c r="H166" s="52"/>
      <c r="I166" s="52"/>
      <c r="J166" s="52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74"/>
      <c r="Z166" s="74"/>
      <c r="AA166" s="51"/>
      <c r="AB166" s="51"/>
      <c r="AC166" s="51"/>
      <c r="AD166" s="51"/>
      <c r="AE166" s="51"/>
    </row>
    <row r="167" ht="14.25" spans="1:31">
      <c r="A167" s="51"/>
      <c r="B167" s="51"/>
      <c r="C167" s="51"/>
      <c r="D167" s="51"/>
      <c r="E167" s="52"/>
      <c r="F167" s="52"/>
      <c r="G167" s="52"/>
      <c r="H167" s="52"/>
      <c r="I167" s="52"/>
      <c r="J167" s="52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74"/>
      <c r="Z167" s="74"/>
      <c r="AA167" s="51"/>
      <c r="AB167" s="51"/>
      <c r="AC167" s="51"/>
      <c r="AD167" s="51"/>
      <c r="AE167" s="51"/>
    </row>
    <row r="168" ht="14.25" spans="1:31">
      <c r="A168" s="51"/>
      <c r="B168" s="51"/>
      <c r="C168" s="51"/>
      <c r="D168" s="51"/>
      <c r="E168" s="52"/>
      <c r="F168" s="52"/>
      <c r="G168" s="52"/>
      <c r="H168" s="52"/>
      <c r="I168" s="52"/>
      <c r="J168" s="52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74"/>
      <c r="Z168" s="74"/>
      <c r="AA168" s="51"/>
      <c r="AB168" s="51"/>
      <c r="AC168" s="51"/>
      <c r="AD168" s="51"/>
      <c r="AE168" s="51"/>
    </row>
  </sheetData>
  <sortState ref="A5:AE27">
    <sortCondition ref="B5:B27"/>
    <sortCondition ref="C5:C27"/>
  </sortState>
  <mergeCells count="16">
    <mergeCell ref="A1:AF1"/>
    <mergeCell ref="E2:AD2"/>
    <mergeCell ref="E3:I3"/>
    <mergeCell ref="J3:L3"/>
    <mergeCell ref="M3:O3"/>
    <mergeCell ref="P3:R3"/>
    <mergeCell ref="S3:U3"/>
    <mergeCell ref="V3:X3"/>
    <mergeCell ref="Y3:AA3"/>
    <mergeCell ref="AB3:AD3"/>
    <mergeCell ref="A2:A4"/>
    <mergeCell ref="B2:B4"/>
    <mergeCell ref="C2:C4"/>
    <mergeCell ref="D2:D4"/>
    <mergeCell ref="AE2:AE4"/>
    <mergeCell ref="AF2:AF4"/>
  </mergeCells>
  <pageMargins left="0.118055555555556" right="0.0784722222222222" top="0.0388888888888889" bottom="0.0784722222222222" header="0.298611111111111" footer="0.298611111111111"/>
  <pageSetup paperSize="8" scale="4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C23"/>
  <sheetViews>
    <sheetView workbookViewId="0">
      <selection activeCell="N4" sqref="N4"/>
    </sheetView>
  </sheetViews>
  <sheetFormatPr defaultColWidth="9" defaultRowHeight="13.5"/>
  <cols>
    <col min="22" max="22" width="67.1083333333333" customWidth="1"/>
  </cols>
  <sheetData>
    <row r="2" ht="67.95" customHeight="1" spans="1:29">
      <c r="A2" s="2">
        <v>1</v>
      </c>
      <c r="B2" s="6" t="s">
        <v>27</v>
      </c>
      <c r="C2" s="6" t="s">
        <v>37</v>
      </c>
      <c r="D2" s="7" t="s">
        <v>38</v>
      </c>
      <c r="E2" s="6">
        <v>93.4700421940928</v>
      </c>
      <c r="F2" s="8" t="s">
        <v>39</v>
      </c>
      <c r="G2" s="7">
        <v>88.7965400843882</v>
      </c>
      <c r="H2" s="6" t="s">
        <v>30</v>
      </c>
      <c r="I2" s="2" t="s">
        <v>30</v>
      </c>
      <c r="J2" s="7" t="s">
        <v>30</v>
      </c>
      <c r="K2" s="3" t="s">
        <v>30</v>
      </c>
      <c r="L2" s="6" t="s">
        <v>40</v>
      </c>
      <c r="M2" s="7">
        <v>4.8</v>
      </c>
      <c r="N2" s="25" t="s">
        <v>33</v>
      </c>
      <c r="O2" s="25">
        <v>5</v>
      </c>
      <c r="P2" s="16" t="s">
        <v>41</v>
      </c>
      <c r="Q2" s="25" t="s">
        <v>30</v>
      </c>
      <c r="R2" s="6" t="s">
        <v>35</v>
      </c>
      <c r="S2" s="7">
        <v>10</v>
      </c>
      <c r="T2" s="3" t="s">
        <v>30</v>
      </c>
      <c r="U2" s="22" t="s">
        <v>30</v>
      </c>
      <c r="V2" s="7" t="s">
        <v>42</v>
      </c>
      <c r="W2" s="6">
        <v>1</v>
      </c>
      <c r="X2" s="25" t="s">
        <v>41</v>
      </c>
      <c r="Y2" s="16">
        <v>0</v>
      </c>
      <c r="Z2" s="6">
        <v>1.04</v>
      </c>
      <c r="AA2" s="6">
        <v>89.8365400843882</v>
      </c>
      <c r="AB2" s="7">
        <v>1</v>
      </c>
      <c r="AC2" s="2"/>
    </row>
    <row r="3" ht="148.5" spans="1:29">
      <c r="A3" s="2">
        <v>2</v>
      </c>
      <c r="B3" s="3" t="s">
        <v>27</v>
      </c>
      <c r="C3" s="9" t="s">
        <v>43</v>
      </c>
      <c r="D3" s="3" t="s">
        <v>44</v>
      </c>
      <c r="E3" s="3">
        <v>92.7489626556017</v>
      </c>
      <c r="F3" s="75" t="s">
        <v>45</v>
      </c>
      <c r="G3" s="3">
        <v>88.1115145228216</v>
      </c>
      <c r="H3" s="3" t="s">
        <v>30</v>
      </c>
      <c r="I3" s="2" t="s">
        <v>30</v>
      </c>
      <c r="J3" s="3" t="s">
        <v>30</v>
      </c>
      <c r="K3" s="3" t="s">
        <v>30</v>
      </c>
      <c r="L3" s="9" t="s">
        <v>46</v>
      </c>
      <c r="M3" s="3">
        <v>3.4</v>
      </c>
      <c r="N3" s="3" t="s">
        <v>47</v>
      </c>
      <c r="O3" s="9">
        <v>3</v>
      </c>
      <c r="P3" s="3" t="s">
        <v>41</v>
      </c>
      <c r="Q3" s="3" t="s">
        <v>30</v>
      </c>
      <c r="R3" s="9" t="s">
        <v>48</v>
      </c>
      <c r="S3" s="3">
        <v>10</v>
      </c>
      <c r="T3" s="6" t="s">
        <v>30</v>
      </c>
      <c r="U3" s="6" t="s">
        <v>30</v>
      </c>
      <c r="V3" s="3" t="s">
        <v>49</v>
      </c>
      <c r="W3" s="3">
        <v>1</v>
      </c>
      <c r="X3" s="9" t="s">
        <v>41</v>
      </c>
      <c r="Y3" s="3">
        <v>0</v>
      </c>
      <c r="Z3" s="3">
        <v>0.87</v>
      </c>
      <c r="AA3" s="9">
        <v>88.9815145228216</v>
      </c>
      <c r="AB3" s="3">
        <v>2</v>
      </c>
      <c r="AC3" s="2"/>
    </row>
    <row r="4" ht="256.5" spans="1:29">
      <c r="A4" s="2">
        <v>3</v>
      </c>
      <c r="B4" s="3" t="s">
        <v>50</v>
      </c>
      <c r="C4" s="9" t="s">
        <v>51</v>
      </c>
      <c r="D4" s="3" t="s">
        <v>52</v>
      </c>
      <c r="E4" s="11">
        <v>92.7428571428572</v>
      </c>
      <c r="F4" s="10" t="s">
        <v>53</v>
      </c>
      <c r="G4" s="3">
        <v>88.1057142857143</v>
      </c>
      <c r="H4" s="3" t="s">
        <v>30</v>
      </c>
      <c r="I4" s="2" t="s">
        <v>30</v>
      </c>
      <c r="J4" s="3" t="s">
        <v>30</v>
      </c>
      <c r="K4" s="3" t="s">
        <v>30</v>
      </c>
      <c r="L4" s="9" t="s">
        <v>54</v>
      </c>
      <c r="M4" s="3">
        <v>4.25</v>
      </c>
      <c r="N4" s="3" t="s">
        <v>30</v>
      </c>
      <c r="O4" s="22" t="s">
        <v>30</v>
      </c>
      <c r="P4" s="3" t="s">
        <v>41</v>
      </c>
      <c r="Q4" s="3" t="s">
        <v>30</v>
      </c>
      <c r="R4" s="9" t="s">
        <v>55</v>
      </c>
      <c r="S4" s="3">
        <v>10</v>
      </c>
      <c r="T4" s="3" t="s">
        <v>30</v>
      </c>
      <c r="U4" s="22" t="s">
        <v>30</v>
      </c>
      <c r="V4" s="3" t="s">
        <v>56</v>
      </c>
      <c r="W4" s="3">
        <v>1</v>
      </c>
      <c r="X4" s="9" t="s">
        <v>41</v>
      </c>
      <c r="Y4" s="3">
        <v>0</v>
      </c>
      <c r="Z4" s="3">
        <v>0.7625</v>
      </c>
      <c r="AA4" s="9">
        <v>88.8682142857143</v>
      </c>
      <c r="AB4" s="7">
        <v>3</v>
      </c>
      <c r="AC4" s="4"/>
    </row>
    <row r="5" ht="121.5" spans="1:29">
      <c r="A5" s="2">
        <v>4</v>
      </c>
      <c r="B5" s="12" t="s">
        <v>57</v>
      </c>
      <c r="C5" s="12" t="s">
        <v>58</v>
      </c>
      <c r="D5" s="13" t="s">
        <v>59</v>
      </c>
      <c r="E5" s="11">
        <v>92.1015873015873</v>
      </c>
      <c r="F5" s="11" t="s">
        <v>60</v>
      </c>
      <c r="G5" s="14">
        <v>87.4965079365079</v>
      </c>
      <c r="H5" s="15" t="s">
        <v>30</v>
      </c>
      <c r="I5" s="2" t="s">
        <v>30</v>
      </c>
      <c r="J5" s="15" t="s">
        <v>30</v>
      </c>
      <c r="K5" s="20" t="s">
        <v>30</v>
      </c>
      <c r="L5" s="29" t="s">
        <v>61</v>
      </c>
      <c r="M5" s="13">
        <v>3.5</v>
      </c>
      <c r="N5" s="25" t="s">
        <v>30</v>
      </c>
      <c r="O5" s="25" t="s">
        <v>30</v>
      </c>
      <c r="P5" s="25" t="s">
        <v>30</v>
      </c>
      <c r="Q5" s="25" t="s">
        <v>30</v>
      </c>
      <c r="R5" s="15" t="s">
        <v>62</v>
      </c>
      <c r="S5" s="13">
        <v>10</v>
      </c>
      <c r="T5" s="15" t="s">
        <v>63</v>
      </c>
      <c r="U5" s="13">
        <v>5</v>
      </c>
      <c r="V5" s="15" t="s">
        <v>64</v>
      </c>
      <c r="W5" s="13">
        <v>8</v>
      </c>
      <c r="X5" s="25" t="s">
        <v>30</v>
      </c>
      <c r="Y5" s="25" t="s">
        <v>30</v>
      </c>
      <c r="Z5" s="32">
        <v>1.325</v>
      </c>
      <c r="AA5" s="33">
        <v>88.8215079365079</v>
      </c>
      <c r="AB5" s="3">
        <v>4</v>
      </c>
      <c r="AC5" s="25"/>
    </row>
    <row r="6" ht="14.25" spans="1:29">
      <c r="A6" s="2">
        <v>5</v>
      </c>
      <c r="B6" s="6" t="s">
        <v>65</v>
      </c>
      <c r="C6" s="6" t="s">
        <v>66</v>
      </c>
      <c r="D6" s="16" t="s">
        <v>67</v>
      </c>
      <c r="E6" s="6">
        <v>91.8653527</v>
      </c>
      <c r="F6" s="6" t="s">
        <v>68</v>
      </c>
      <c r="G6" s="16">
        <v>87.27</v>
      </c>
      <c r="H6" s="6" t="s">
        <v>30</v>
      </c>
      <c r="I6" s="2" t="s">
        <v>30</v>
      </c>
      <c r="J6" s="16" t="s">
        <v>30</v>
      </c>
      <c r="K6" s="6" t="s">
        <v>30</v>
      </c>
      <c r="L6" s="6" t="s">
        <v>69</v>
      </c>
      <c r="M6" s="16">
        <v>4.25</v>
      </c>
      <c r="N6" s="6" t="s">
        <v>30</v>
      </c>
      <c r="O6" s="6" t="s">
        <v>30</v>
      </c>
      <c r="P6" s="16" t="s">
        <v>30</v>
      </c>
      <c r="Q6" s="6" t="s">
        <v>30</v>
      </c>
      <c r="R6" s="6" t="s">
        <v>70</v>
      </c>
      <c r="S6" s="16">
        <v>10</v>
      </c>
      <c r="T6" s="6" t="s">
        <v>30</v>
      </c>
      <c r="U6" s="6" t="s">
        <v>30</v>
      </c>
      <c r="V6" s="16" t="s">
        <v>71</v>
      </c>
      <c r="W6" s="6">
        <v>1</v>
      </c>
      <c r="X6" s="6" t="s">
        <v>30</v>
      </c>
      <c r="Y6" s="16" t="s">
        <v>30</v>
      </c>
      <c r="Z6" s="6">
        <v>0.7625</v>
      </c>
      <c r="AA6" s="6">
        <v>88.0325</v>
      </c>
      <c r="AB6" s="7">
        <v>5</v>
      </c>
      <c r="AC6" s="3"/>
    </row>
    <row r="7" ht="121.5" spans="1:29">
      <c r="A7" s="2">
        <v>6</v>
      </c>
      <c r="B7" s="11" t="s">
        <v>50</v>
      </c>
      <c r="C7" s="17" t="s">
        <v>72</v>
      </c>
      <c r="D7" s="18" t="s">
        <v>73</v>
      </c>
      <c r="E7" s="11">
        <v>91.4351020408163</v>
      </c>
      <c r="F7" s="19">
        <v>0.0260869565217391</v>
      </c>
      <c r="G7" s="18">
        <v>86.8633469387755</v>
      </c>
      <c r="H7" s="11" t="s">
        <v>30</v>
      </c>
      <c r="I7" s="2" t="s">
        <v>30</v>
      </c>
      <c r="J7" s="18" t="s">
        <v>30</v>
      </c>
      <c r="K7" s="11" t="s">
        <v>30</v>
      </c>
      <c r="L7" s="17" t="s">
        <v>74</v>
      </c>
      <c r="M7" s="18">
        <v>1.8</v>
      </c>
      <c r="N7" s="11" t="s">
        <v>30</v>
      </c>
      <c r="O7" s="25" t="s">
        <v>30</v>
      </c>
      <c r="P7" s="18" t="s">
        <v>75</v>
      </c>
      <c r="Q7" s="11">
        <v>5</v>
      </c>
      <c r="R7" s="17" t="s">
        <v>76</v>
      </c>
      <c r="S7" s="18">
        <v>10</v>
      </c>
      <c r="T7" s="25" t="s">
        <v>30</v>
      </c>
      <c r="U7" s="25" t="s">
        <v>30</v>
      </c>
      <c r="V7" s="18" t="s">
        <v>77</v>
      </c>
      <c r="W7" s="11">
        <v>1</v>
      </c>
      <c r="X7" s="17" t="s">
        <v>41</v>
      </c>
      <c r="Y7" s="18">
        <v>0</v>
      </c>
      <c r="Z7" s="11">
        <v>0.89</v>
      </c>
      <c r="AA7" s="17">
        <v>87.7533469387755</v>
      </c>
      <c r="AB7" s="3">
        <v>6</v>
      </c>
      <c r="AC7" s="25"/>
    </row>
    <row r="8" ht="27" spans="1:29">
      <c r="A8" s="2">
        <v>7</v>
      </c>
      <c r="B8" s="20" t="s">
        <v>78</v>
      </c>
      <c r="C8" s="20" t="s">
        <v>58</v>
      </c>
      <c r="D8" s="2" t="s">
        <v>79</v>
      </c>
      <c r="E8" s="3">
        <v>91.2128968253968</v>
      </c>
      <c r="F8" s="3" t="s">
        <v>80</v>
      </c>
      <c r="G8" s="9">
        <v>86.6522519841269</v>
      </c>
      <c r="H8" s="21" t="s">
        <v>30</v>
      </c>
      <c r="I8" s="2" t="s">
        <v>30</v>
      </c>
      <c r="J8" s="21" t="s">
        <v>30</v>
      </c>
      <c r="K8" s="20" t="s">
        <v>30</v>
      </c>
      <c r="L8" s="21" t="s">
        <v>30</v>
      </c>
      <c r="M8" s="2" t="s">
        <v>30</v>
      </c>
      <c r="N8" s="2" t="s">
        <v>30</v>
      </c>
      <c r="O8" s="2" t="s">
        <v>30</v>
      </c>
      <c r="P8" s="30" t="s">
        <v>30</v>
      </c>
      <c r="Q8" s="2" t="s">
        <v>30</v>
      </c>
      <c r="R8" s="30" t="s">
        <v>81</v>
      </c>
      <c r="S8" s="2">
        <v>10</v>
      </c>
      <c r="T8" s="21" t="s">
        <v>30</v>
      </c>
      <c r="U8" s="2" t="s">
        <v>30</v>
      </c>
      <c r="V8" s="20" t="s">
        <v>82</v>
      </c>
      <c r="W8" s="2">
        <v>1</v>
      </c>
      <c r="X8" s="30" t="s">
        <v>30</v>
      </c>
      <c r="Y8" s="2" t="s">
        <v>30</v>
      </c>
      <c r="Z8" s="34">
        <v>0.55</v>
      </c>
      <c r="AA8" s="3">
        <v>87.2022519841269</v>
      </c>
      <c r="AB8" s="7">
        <v>7</v>
      </c>
      <c r="AC8" s="3"/>
    </row>
    <row r="9" ht="94.5" spans="1:29">
      <c r="A9" s="2">
        <v>8</v>
      </c>
      <c r="B9" s="3" t="s">
        <v>65</v>
      </c>
      <c r="C9" s="9" t="s">
        <v>66</v>
      </c>
      <c r="D9" s="11" t="s">
        <v>83</v>
      </c>
      <c r="E9" s="3">
        <v>91.0966244725738</v>
      </c>
      <c r="F9" s="9" t="s">
        <v>84</v>
      </c>
      <c r="G9" s="11">
        <v>86.54179325</v>
      </c>
      <c r="H9" s="3" t="s">
        <v>30</v>
      </c>
      <c r="I9" s="2" t="s">
        <v>30</v>
      </c>
      <c r="J9" s="11" t="s">
        <v>30</v>
      </c>
      <c r="K9" s="3" t="s">
        <v>30</v>
      </c>
      <c r="L9" s="9" t="s">
        <v>85</v>
      </c>
      <c r="M9" s="11">
        <v>2.55</v>
      </c>
      <c r="N9" s="3" t="s">
        <v>30</v>
      </c>
      <c r="O9" s="9" t="s">
        <v>30</v>
      </c>
      <c r="P9" s="11" t="s">
        <v>30</v>
      </c>
      <c r="Q9" s="3" t="s">
        <v>30</v>
      </c>
      <c r="R9" s="9" t="s">
        <v>30</v>
      </c>
      <c r="S9" s="11" t="s">
        <v>30</v>
      </c>
      <c r="T9" s="3" t="s">
        <v>30</v>
      </c>
      <c r="U9" s="9" t="s">
        <v>30</v>
      </c>
      <c r="V9" s="11" t="s">
        <v>86</v>
      </c>
      <c r="W9" s="3">
        <v>1</v>
      </c>
      <c r="X9" s="9" t="s">
        <v>30</v>
      </c>
      <c r="Y9" s="11" t="s">
        <v>30</v>
      </c>
      <c r="Z9" s="3">
        <v>0.1775</v>
      </c>
      <c r="AA9" s="9">
        <v>86.71929325</v>
      </c>
      <c r="AB9" s="3">
        <v>8</v>
      </c>
      <c r="AC9" s="3"/>
    </row>
    <row r="10" ht="135" spans="1:29">
      <c r="A10" s="2">
        <v>9</v>
      </c>
      <c r="B10" s="12" t="s">
        <v>87</v>
      </c>
      <c r="C10" s="12" t="s">
        <v>58</v>
      </c>
      <c r="D10" s="13" t="s">
        <v>88</v>
      </c>
      <c r="E10" s="18">
        <v>90.7310483870968</v>
      </c>
      <c r="F10" s="11" t="s">
        <v>89</v>
      </c>
      <c r="G10" s="17">
        <v>86.4667531120332</v>
      </c>
      <c r="H10" s="15" t="s">
        <v>30</v>
      </c>
      <c r="I10" s="2" t="s">
        <v>30</v>
      </c>
      <c r="J10" s="15" t="s">
        <v>30</v>
      </c>
      <c r="K10" s="12" t="s">
        <v>30</v>
      </c>
      <c r="L10" s="12" t="s">
        <v>90</v>
      </c>
      <c r="M10" s="13">
        <v>2.4</v>
      </c>
      <c r="N10" s="31" t="s">
        <v>30</v>
      </c>
      <c r="O10" s="13" t="s">
        <v>30</v>
      </c>
      <c r="P10" s="31" t="s">
        <v>30</v>
      </c>
      <c r="Q10" s="13" t="s">
        <v>30</v>
      </c>
      <c r="R10" s="31" t="s">
        <v>91</v>
      </c>
      <c r="S10" s="13">
        <v>5</v>
      </c>
      <c r="T10" s="15" t="s">
        <v>30</v>
      </c>
      <c r="U10" s="13" t="s">
        <v>30</v>
      </c>
      <c r="V10" s="15" t="s">
        <v>92</v>
      </c>
      <c r="W10" s="13" t="s">
        <v>30</v>
      </c>
      <c r="X10" s="31" t="s">
        <v>30</v>
      </c>
      <c r="Y10" s="13" t="s">
        <v>30</v>
      </c>
      <c r="Z10" s="35">
        <v>0.37</v>
      </c>
      <c r="AA10" s="36">
        <v>86.5644959677419</v>
      </c>
      <c r="AB10" s="7">
        <v>9</v>
      </c>
      <c r="AC10" s="25"/>
    </row>
    <row r="11" ht="135" spans="1:29">
      <c r="A11" s="2">
        <v>10</v>
      </c>
      <c r="B11" s="3" t="s">
        <v>27</v>
      </c>
      <c r="C11" s="22" t="s">
        <v>37</v>
      </c>
      <c r="D11" s="23" t="s">
        <v>93</v>
      </c>
      <c r="E11" s="3">
        <v>89.8865145228216</v>
      </c>
      <c r="F11" s="24">
        <v>0.0275229357798165</v>
      </c>
      <c r="G11" s="23">
        <v>85.3921887966805</v>
      </c>
      <c r="H11" s="3" t="s">
        <v>30</v>
      </c>
      <c r="I11" s="2" t="s">
        <v>30</v>
      </c>
      <c r="J11" s="23" t="s">
        <v>30</v>
      </c>
      <c r="K11" s="3" t="s">
        <v>30</v>
      </c>
      <c r="L11" s="22" t="s">
        <v>94</v>
      </c>
      <c r="M11" s="23">
        <v>6</v>
      </c>
      <c r="N11" s="3" t="s">
        <v>30</v>
      </c>
      <c r="O11" s="22" t="s">
        <v>30</v>
      </c>
      <c r="P11" s="23" t="s">
        <v>41</v>
      </c>
      <c r="Q11" s="3" t="s">
        <v>30</v>
      </c>
      <c r="R11" s="22" t="s">
        <v>95</v>
      </c>
      <c r="S11" s="23">
        <v>10</v>
      </c>
      <c r="T11" s="3" t="s">
        <v>30</v>
      </c>
      <c r="U11" s="9" t="s">
        <v>30</v>
      </c>
      <c r="V11" s="23" t="s">
        <v>96</v>
      </c>
      <c r="W11" s="3">
        <v>0</v>
      </c>
      <c r="X11" s="22" t="s">
        <v>41</v>
      </c>
      <c r="Y11" s="23">
        <v>0</v>
      </c>
      <c r="Z11" s="3">
        <v>0.8</v>
      </c>
      <c r="AA11" s="22">
        <v>86.1921887966805</v>
      </c>
      <c r="AB11" s="3">
        <v>10</v>
      </c>
      <c r="AC11" s="3"/>
    </row>
    <row r="12" ht="27" spans="1:29">
      <c r="A12" s="2">
        <v>11</v>
      </c>
      <c r="B12" s="8" t="s">
        <v>87</v>
      </c>
      <c r="C12" s="8" t="s">
        <v>58</v>
      </c>
      <c r="D12" s="25" t="s">
        <v>97</v>
      </c>
      <c r="E12" s="7">
        <v>90.0304435483871</v>
      </c>
      <c r="F12" s="6" t="s">
        <v>98</v>
      </c>
      <c r="G12" s="25">
        <v>85.5289213709677</v>
      </c>
      <c r="H12" s="7" t="s">
        <v>30</v>
      </c>
      <c r="I12" s="2" t="s">
        <v>30</v>
      </c>
      <c r="J12" s="16" t="s">
        <v>30</v>
      </c>
      <c r="K12" s="20" t="s">
        <v>30</v>
      </c>
      <c r="L12" s="7" t="s">
        <v>30</v>
      </c>
      <c r="M12" s="25" t="s">
        <v>30</v>
      </c>
      <c r="N12" s="6" t="s">
        <v>30</v>
      </c>
      <c r="O12" s="6" t="s">
        <v>30</v>
      </c>
      <c r="P12" s="25" t="s">
        <v>30</v>
      </c>
      <c r="Q12" s="6" t="s">
        <v>30</v>
      </c>
      <c r="R12" s="6" t="s">
        <v>99</v>
      </c>
      <c r="S12" s="25">
        <v>10</v>
      </c>
      <c r="T12" s="6" t="s">
        <v>30</v>
      </c>
      <c r="U12" s="6" t="s">
        <v>30</v>
      </c>
      <c r="V12" s="16" t="s">
        <v>100</v>
      </c>
      <c r="W12" s="6">
        <v>1</v>
      </c>
      <c r="X12" s="6" t="s">
        <v>30</v>
      </c>
      <c r="Y12" s="25" t="s">
        <v>30</v>
      </c>
      <c r="Z12" s="6">
        <v>0.55</v>
      </c>
      <c r="AA12" s="33">
        <v>86.0789213709677</v>
      </c>
      <c r="AB12" s="7">
        <v>11</v>
      </c>
      <c r="AC12" s="3"/>
    </row>
    <row r="13" ht="27" spans="1:29">
      <c r="A13" s="2">
        <v>12</v>
      </c>
      <c r="B13" s="11" t="s">
        <v>65</v>
      </c>
      <c r="C13" s="17" t="s">
        <v>66</v>
      </c>
      <c r="D13" s="18" t="s">
        <v>101</v>
      </c>
      <c r="E13" s="11">
        <v>90.01416309</v>
      </c>
      <c r="F13" s="17" t="s">
        <v>102</v>
      </c>
      <c r="G13" s="18">
        <v>85.5134549355</v>
      </c>
      <c r="H13" s="11" t="s">
        <v>30</v>
      </c>
      <c r="I13" s="2" t="s">
        <v>30</v>
      </c>
      <c r="J13" s="18" t="s">
        <v>30</v>
      </c>
      <c r="K13" s="11" t="s">
        <v>30</v>
      </c>
      <c r="L13" s="17" t="s">
        <v>30</v>
      </c>
      <c r="M13" s="18" t="s">
        <v>30</v>
      </c>
      <c r="N13" s="11" t="s">
        <v>30</v>
      </c>
      <c r="O13" s="17" t="s">
        <v>30</v>
      </c>
      <c r="P13" s="18" t="s">
        <v>30</v>
      </c>
      <c r="Q13" s="11" t="s">
        <v>30</v>
      </c>
      <c r="R13" s="17" t="s">
        <v>103</v>
      </c>
      <c r="S13" s="18">
        <v>10</v>
      </c>
      <c r="T13" s="11" t="s">
        <v>30</v>
      </c>
      <c r="U13" s="17" t="s">
        <v>30</v>
      </c>
      <c r="V13" s="18" t="s">
        <v>104</v>
      </c>
      <c r="W13" s="11">
        <v>1</v>
      </c>
      <c r="X13" s="17" t="s">
        <v>30</v>
      </c>
      <c r="Y13" s="18" t="s">
        <v>30</v>
      </c>
      <c r="Z13" s="11">
        <v>0.55</v>
      </c>
      <c r="AA13" s="17">
        <v>86.0634549355</v>
      </c>
      <c r="AB13" s="3">
        <v>12</v>
      </c>
      <c r="AC13" s="25"/>
    </row>
    <row r="14" ht="14.25" spans="1:29">
      <c r="A14" s="2">
        <v>13</v>
      </c>
      <c r="B14" s="6" t="s">
        <v>50</v>
      </c>
      <c r="C14" s="6" t="s">
        <v>105</v>
      </c>
      <c r="D14" s="7" t="s">
        <v>106</v>
      </c>
      <c r="E14" s="6">
        <v>89.7577551020408</v>
      </c>
      <c r="F14" s="9" t="s">
        <v>107</v>
      </c>
      <c r="G14" s="7">
        <v>85.2698673469388</v>
      </c>
      <c r="H14" s="6" t="s">
        <v>30</v>
      </c>
      <c r="I14" s="2" t="s">
        <v>30</v>
      </c>
      <c r="J14" s="7" t="s">
        <v>30</v>
      </c>
      <c r="K14" s="3" t="s">
        <v>30</v>
      </c>
      <c r="L14" s="6" t="s">
        <v>30</v>
      </c>
      <c r="M14" s="7">
        <v>0</v>
      </c>
      <c r="N14" s="3" t="s">
        <v>30</v>
      </c>
      <c r="O14" s="22" t="s">
        <v>30</v>
      </c>
      <c r="P14" s="7" t="s">
        <v>41</v>
      </c>
      <c r="Q14" s="6" t="s">
        <v>30</v>
      </c>
      <c r="R14" s="6" t="s">
        <v>108</v>
      </c>
      <c r="S14" s="7">
        <v>10</v>
      </c>
      <c r="T14" s="3" t="s">
        <v>30</v>
      </c>
      <c r="U14" s="9" t="s">
        <v>30</v>
      </c>
      <c r="V14" s="7" t="s">
        <v>41</v>
      </c>
      <c r="W14" s="6">
        <v>0</v>
      </c>
      <c r="X14" s="6" t="s">
        <v>41</v>
      </c>
      <c r="Y14" s="7">
        <v>0</v>
      </c>
      <c r="Z14" s="6">
        <v>0.5</v>
      </c>
      <c r="AA14" s="6">
        <v>85.7698673469388</v>
      </c>
      <c r="AB14" s="7">
        <v>13</v>
      </c>
      <c r="AC14" s="3"/>
    </row>
    <row r="15" spans="1:29">
      <c r="A15" s="2">
        <v>14</v>
      </c>
      <c r="B15" s="3" t="s">
        <v>50</v>
      </c>
      <c r="C15" s="9" t="s">
        <v>72</v>
      </c>
      <c r="D15" s="11" t="s">
        <v>109</v>
      </c>
      <c r="E15" s="3">
        <v>89.6518367346939</v>
      </c>
      <c r="F15" s="75" t="s">
        <v>110</v>
      </c>
      <c r="G15" s="11">
        <v>85.1692448979592</v>
      </c>
      <c r="H15" s="3" t="s">
        <v>30</v>
      </c>
      <c r="I15" s="2" t="s">
        <v>30</v>
      </c>
      <c r="J15" s="11" t="s">
        <v>30</v>
      </c>
      <c r="K15" s="3" t="s">
        <v>30</v>
      </c>
      <c r="L15" s="9" t="s">
        <v>30</v>
      </c>
      <c r="M15" s="11">
        <v>0</v>
      </c>
      <c r="N15" s="3" t="s">
        <v>30</v>
      </c>
      <c r="O15" s="6" t="s">
        <v>30</v>
      </c>
      <c r="P15" s="11" t="s">
        <v>41</v>
      </c>
      <c r="Q15" s="3" t="s">
        <v>30</v>
      </c>
      <c r="R15" s="9" t="s">
        <v>111</v>
      </c>
      <c r="S15" s="11">
        <v>10</v>
      </c>
      <c r="T15" s="3" t="s">
        <v>30</v>
      </c>
      <c r="U15" s="22" t="s">
        <v>30</v>
      </c>
      <c r="V15" s="11" t="s">
        <v>112</v>
      </c>
      <c r="W15" s="3">
        <v>1</v>
      </c>
      <c r="X15" s="9" t="s">
        <v>41</v>
      </c>
      <c r="Y15" s="11">
        <v>0</v>
      </c>
      <c r="Z15" s="3">
        <v>0.55</v>
      </c>
      <c r="AA15" s="9">
        <v>85.7192448979592</v>
      </c>
      <c r="AB15" s="3">
        <v>14</v>
      </c>
      <c r="AC15" s="3"/>
    </row>
    <row r="16" ht="14.25" spans="1:29">
      <c r="A16" s="2">
        <v>15</v>
      </c>
      <c r="B16" s="25" t="s">
        <v>27</v>
      </c>
      <c r="C16" s="25" t="s">
        <v>43</v>
      </c>
      <c r="D16" s="16" t="s">
        <v>113</v>
      </c>
      <c r="E16" s="25">
        <v>89.439029535865</v>
      </c>
      <c r="F16" s="19">
        <v>0.055045871559633</v>
      </c>
      <c r="G16" s="16">
        <v>84.9670780590718</v>
      </c>
      <c r="H16" s="25" t="s">
        <v>30</v>
      </c>
      <c r="I16" s="2" t="s">
        <v>30</v>
      </c>
      <c r="J16" s="16" t="s">
        <v>30</v>
      </c>
      <c r="K16" s="3" t="s">
        <v>30</v>
      </c>
      <c r="L16" s="25" t="s">
        <v>114</v>
      </c>
      <c r="M16" s="16">
        <v>1.8</v>
      </c>
      <c r="N16" s="11" t="s">
        <v>30</v>
      </c>
      <c r="O16" s="25" t="s">
        <v>30</v>
      </c>
      <c r="P16" s="16" t="s">
        <v>41</v>
      </c>
      <c r="Q16" s="25" t="s">
        <v>30</v>
      </c>
      <c r="R16" s="25" t="s">
        <v>115</v>
      </c>
      <c r="S16" s="16">
        <v>10</v>
      </c>
      <c r="T16" s="3" t="s">
        <v>30</v>
      </c>
      <c r="U16" s="22" t="s">
        <v>30</v>
      </c>
      <c r="V16" s="16" t="s">
        <v>116</v>
      </c>
      <c r="W16" s="25">
        <v>1</v>
      </c>
      <c r="X16" s="25" t="s">
        <v>41</v>
      </c>
      <c r="Y16" s="16">
        <v>0</v>
      </c>
      <c r="Z16" s="25">
        <v>0.64</v>
      </c>
      <c r="AA16" s="25">
        <v>85.6070780590718</v>
      </c>
      <c r="AB16" s="7">
        <v>15</v>
      </c>
      <c r="AC16" s="25"/>
    </row>
    <row r="17" ht="14.25" spans="1:29">
      <c r="A17" s="2">
        <v>16</v>
      </c>
      <c r="B17" s="6" t="s">
        <v>65</v>
      </c>
      <c r="C17" s="6" t="s">
        <v>66</v>
      </c>
      <c r="D17" s="7" t="s">
        <v>117</v>
      </c>
      <c r="E17" s="6">
        <v>89.410788382</v>
      </c>
      <c r="F17" s="26" t="s">
        <v>118</v>
      </c>
      <c r="G17" s="7">
        <v>84.94</v>
      </c>
      <c r="H17" s="6" t="s">
        <v>30</v>
      </c>
      <c r="I17" s="2" t="s">
        <v>30</v>
      </c>
      <c r="J17" s="7" t="s">
        <v>30</v>
      </c>
      <c r="K17" s="6" t="s">
        <v>30</v>
      </c>
      <c r="L17" s="6" t="s">
        <v>119</v>
      </c>
      <c r="M17" s="7">
        <v>1.7</v>
      </c>
      <c r="N17" s="6" t="s">
        <v>30</v>
      </c>
      <c r="O17" s="6" t="s">
        <v>30</v>
      </c>
      <c r="P17" s="7" t="s">
        <v>30</v>
      </c>
      <c r="Q17" s="6" t="s">
        <v>30</v>
      </c>
      <c r="R17" s="6" t="s">
        <v>99</v>
      </c>
      <c r="S17" s="7">
        <v>10</v>
      </c>
      <c r="T17" s="25" t="s">
        <v>30</v>
      </c>
      <c r="U17" s="25" t="s">
        <v>30</v>
      </c>
      <c r="V17" s="7" t="s">
        <v>120</v>
      </c>
      <c r="W17" s="6">
        <v>1</v>
      </c>
      <c r="X17" s="6" t="s">
        <v>30</v>
      </c>
      <c r="Y17" s="7" t="s">
        <v>30</v>
      </c>
      <c r="Z17" s="6">
        <v>0.635</v>
      </c>
      <c r="AA17" s="6">
        <v>85.575</v>
      </c>
      <c r="AB17" s="3">
        <v>16</v>
      </c>
      <c r="AC17" s="3"/>
    </row>
    <row r="18" ht="148.5" spans="1:29">
      <c r="A18" s="2">
        <v>17</v>
      </c>
      <c r="B18" s="3" t="s">
        <v>121</v>
      </c>
      <c r="C18" s="22" t="s">
        <v>122</v>
      </c>
      <c r="D18" s="18" t="s">
        <v>123</v>
      </c>
      <c r="E18" s="3">
        <v>88.97415254</v>
      </c>
      <c r="F18" s="22" t="s">
        <v>124</v>
      </c>
      <c r="G18" s="18">
        <v>84.525444913</v>
      </c>
      <c r="H18" s="3" t="s">
        <v>30</v>
      </c>
      <c r="I18" s="2" t="s">
        <v>30</v>
      </c>
      <c r="J18" s="18" t="s">
        <v>30</v>
      </c>
      <c r="K18" s="3" t="s">
        <v>30</v>
      </c>
      <c r="L18" s="22" t="s">
        <v>125</v>
      </c>
      <c r="M18" s="18">
        <v>2.55</v>
      </c>
      <c r="N18" s="3" t="s">
        <v>30</v>
      </c>
      <c r="O18" s="22" t="s">
        <v>30</v>
      </c>
      <c r="P18" s="18" t="s">
        <v>30</v>
      </c>
      <c r="Q18" s="3" t="s">
        <v>30</v>
      </c>
      <c r="R18" s="22" t="s">
        <v>30</v>
      </c>
      <c r="S18" s="18" t="s">
        <v>30</v>
      </c>
      <c r="T18" s="3" t="s">
        <v>30</v>
      </c>
      <c r="U18" s="22" t="s">
        <v>30</v>
      </c>
      <c r="V18" s="18" t="s">
        <v>126</v>
      </c>
      <c r="W18" s="3">
        <v>8</v>
      </c>
      <c r="X18" s="22" t="s">
        <v>30</v>
      </c>
      <c r="Y18" s="18" t="s">
        <v>30</v>
      </c>
      <c r="Z18" s="3">
        <v>0.5275</v>
      </c>
      <c r="AA18" s="22">
        <v>85.052944913</v>
      </c>
      <c r="AB18" s="7">
        <v>17</v>
      </c>
      <c r="AC18" s="3"/>
    </row>
    <row r="19" ht="14.25" spans="1:29">
      <c r="A19" s="2">
        <v>18</v>
      </c>
      <c r="B19" s="25" t="s">
        <v>121</v>
      </c>
      <c r="C19" s="25" t="s">
        <v>127</v>
      </c>
      <c r="D19" s="16" t="s">
        <v>128</v>
      </c>
      <c r="E19" s="25">
        <v>89.03813559</v>
      </c>
      <c r="F19" s="6" t="s">
        <v>129</v>
      </c>
      <c r="G19" s="16">
        <v>84.5862288105</v>
      </c>
      <c r="H19" s="25" t="s">
        <v>30</v>
      </c>
      <c r="I19" s="2" t="s">
        <v>30</v>
      </c>
      <c r="J19" s="16" t="s">
        <v>30</v>
      </c>
      <c r="K19" s="6" t="s">
        <v>30</v>
      </c>
      <c r="L19" s="25" t="s">
        <v>130</v>
      </c>
      <c r="M19" s="16">
        <v>2.8</v>
      </c>
      <c r="N19" s="6" t="s">
        <v>30</v>
      </c>
      <c r="O19" s="25" t="s">
        <v>30</v>
      </c>
      <c r="P19" s="16" t="s">
        <v>30</v>
      </c>
      <c r="Q19" s="25" t="s">
        <v>30</v>
      </c>
      <c r="R19" s="25" t="s">
        <v>30</v>
      </c>
      <c r="S19" s="16" t="s">
        <v>30</v>
      </c>
      <c r="T19" s="6" t="s">
        <v>30</v>
      </c>
      <c r="U19" s="6" t="s">
        <v>30</v>
      </c>
      <c r="V19" s="16" t="s">
        <v>131</v>
      </c>
      <c r="W19" s="25">
        <v>1</v>
      </c>
      <c r="X19" s="25" t="s">
        <v>30</v>
      </c>
      <c r="Y19" s="16" t="s">
        <v>30</v>
      </c>
      <c r="Z19" s="25">
        <v>0.19</v>
      </c>
      <c r="AA19" s="25">
        <v>84.7762288105</v>
      </c>
      <c r="AB19" s="3">
        <v>18</v>
      </c>
      <c r="AC19" s="25"/>
    </row>
    <row r="20" ht="148.5" spans="1:29">
      <c r="A20" s="2">
        <v>19</v>
      </c>
      <c r="B20" s="3" t="s">
        <v>121</v>
      </c>
      <c r="C20" s="9" t="s">
        <v>132</v>
      </c>
      <c r="D20" s="3" t="s">
        <v>133</v>
      </c>
      <c r="E20" s="3">
        <v>88.770763</v>
      </c>
      <c r="F20" s="14" t="s">
        <v>134</v>
      </c>
      <c r="G20" s="3">
        <v>84.33222485</v>
      </c>
      <c r="H20" s="3" t="s">
        <v>30</v>
      </c>
      <c r="I20" s="2" t="s">
        <v>30</v>
      </c>
      <c r="J20" s="3" t="s">
        <v>30</v>
      </c>
      <c r="K20" s="3" t="s">
        <v>30</v>
      </c>
      <c r="L20" s="9" t="s">
        <v>135</v>
      </c>
      <c r="M20" s="3">
        <v>1.05</v>
      </c>
      <c r="N20" s="3" t="s">
        <v>30</v>
      </c>
      <c r="O20" s="9" t="s">
        <v>30</v>
      </c>
      <c r="P20" s="3" t="s">
        <v>30</v>
      </c>
      <c r="Q20" s="3" t="s">
        <v>30</v>
      </c>
      <c r="R20" s="9" t="s">
        <v>136</v>
      </c>
      <c r="S20" s="3">
        <v>5</v>
      </c>
      <c r="T20" s="3" t="s">
        <v>30</v>
      </c>
      <c r="U20" s="9" t="s">
        <v>30</v>
      </c>
      <c r="V20" s="3" t="s">
        <v>137</v>
      </c>
      <c r="W20" s="3">
        <v>1</v>
      </c>
      <c r="X20" s="9" t="s">
        <v>30</v>
      </c>
      <c r="Y20" s="3" t="s">
        <v>30</v>
      </c>
      <c r="Z20" s="3">
        <v>0.3525</v>
      </c>
      <c r="AA20" s="9">
        <v>84.68472485</v>
      </c>
      <c r="AB20" s="7">
        <v>19</v>
      </c>
      <c r="AC20" s="3"/>
    </row>
    <row r="21" ht="121.5" spans="1:29">
      <c r="A21" s="2">
        <v>20</v>
      </c>
      <c r="B21" s="3" t="s">
        <v>138</v>
      </c>
      <c r="C21" s="9" t="s">
        <v>139</v>
      </c>
      <c r="D21" s="11" t="s">
        <v>140</v>
      </c>
      <c r="E21" s="3">
        <v>88.282157676</v>
      </c>
      <c r="F21" s="27" t="s">
        <v>141</v>
      </c>
      <c r="G21" s="11">
        <v>83.868049792</v>
      </c>
      <c r="H21" s="3" t="s">
        <v>30</v>
      </c>
      <c r="I21" s="2" t="s">
        <v>30</v>
      </c>
      <c r="J21" s="11" t="s">
        <v>30</v>
      </c>
      <c r="K21" s="3" t="s">
        <v>30</v>
      </c>
      <c r="L21" s="9" t="s">
        <v>142</v>
      </c>
      <c r="M21" s="11">
        <v>4.55</v>
      </c>
      <c r="N21" s="3" t="s">
        <v>30</v>
      </c>
      <c r="O21" s="14" t="s">
        <v>30</v>
      </c>
      <c r="P21" s="11" t="s">
        <v>30</v>
      </c>
      <c r="Q21" s="3" t="s">
        <v>30</v>
      </c>
      <c r="R21" s="9" t="s">
        <v>143</v>
      </c>
      <c r="S21" s="11">
        <v>10</v>
      </c>
      <c r="T21" s="11" t="s">
        <v>30</v>
      </c>
      <c r="U21" s="14" t="s">
        <v>30</v>
      </c>
      <c r="V21" s="11" t="s">
        <v>144</v>
      </c>
      <c r="W21" s="3">
        <v>1</v>
      </c>
      <c r="X21" s="9" t="s">
        <v>30</v>
      </c>
      <c r="Y21" s="11" t="s">
        <v>30</v>
      </c>
      <c r="Z21" s="3">
        <v>0.7775</v>
      </c>
      <c r="AA21" s="9">
        <v>84.645549792</v>
      </c>
      <c r="AB21" s="3">
        <v>20</v>
      </c>
      <c r="AC21" s="3"/>
    </row>
    <row r="22" ht="14.25" spans="1:29">
      <c r="A22" s="2">
        <v>21</v>
      </c>
      <c r="B22" s="11" t="s">
        <v>121</v>
      </c>
      <c r="C22" s="17" t="s">
        <v>145</v>
      </c>
      <c r="D22" s="18" t="s">
        <v>146</v>
      </c>
      <c r="E22" s="11">
        <v>88.05868644</v>
      </c>
      <c r="F22" s="28" t="s">
        <v>147</v>
      </c>
      <c r="G22" s="18">
        <v>83.655765</v>
      </c>
      <c r="H22" s="11" t="s">
        <v>30</v>
      </c>
      <c r="I22" s="2" t="s">
        <v>30</v>
      </c>
      <c r="J22" s="18" t="s">
        <v>30</v>
      </c>
      <c r="K22" s="3" t="s">
        <v>30</v>
      </c>
      <c r="L22" s="17" t="s">
        <v>30</v>
      </c>
      <c r="M22" s="18" t="s">
        <v>30</v>
      </c>
      <c r="N22" s="3" t="s">
        <v>30</v>
      </c>
      <c r="O22" s="22" t="s">
        <v>30</v>
      </c>
      <c r="P22" s="18" t="s">
        <v>30</v>
      </c>
      <c r="Q22" s="11" t="s">
        <v>30</v>
      </c>
      <c r="R22" s="17" t="s">
        <v>148</v>
      </c>
      <c r="S22" s="18">
        <v>5</v>
      </c>
      <c r="T22" s="3" t="s">
        <v>30</v>
      </c>
      <c r="U22" s="22" t="s">
        <v>30</v>
      </c>
      <c r="V22" s="18" t="s">
        <v>137</v>
      </c>
      <c r="W22" s="11">
        <v>1</v>
      </c>
      <c r="X22" s="17" t="s">
        <v>30</v>
      </c>
      <c r="Y22" s="18" t="s">
        <v>30</v>
      </c>
      <c r="Z22" s="11">
        <v>0.3</v>
      </c>
      <c r="AA22" s="17">
        <v>83.955765</v>
      </c>
      <c r="AB22" s="7">
        <v>21</v>
      </c>
      <c r="AC22" s="25"/>
    </row>
    <row r="23" ht="108" spans="1:29">
      <c r="A23" s="2">
        <v>22</v>
      </c>
      <c r="B23" s="3" t="s">
        <v>138</v>
      </c>
      <c r="C23" s="22" t="s">
        <v>139</v>
      </c>
      <c r="D23" s="23" t="s">
        <v>149</v>
      </c>
      <c r="E23" s="3" t="s">
        <v>150</v>
      </c>
      <c r="F23" s="17" t="s">
        <v>151</v>
      </c>
      <c r="G23" s="23" t="s">
        <v>152</v>
      </c>
      <c r="H23" s="3" t="s">
        <v>30</v>
      </c>
      <c r="I23" s="2" t="s">
        <v>30</v>
      </c>
      <c r="J23" s="23" t="s">
        <v>30</v>
      </c>
      <c r="K23" s="3" t="s">
        <v>30</v>
      </c>
      <c r="L23" s="22" t="s">
        <v>153</v>
      </c>
      <c r="M23" s="23">
        <v>4.8</v>
      </c>
      <c r="N23" s="3" t="s">
        <v>30</v>
      </c>
      <c r="O23" s="17" t="s">
        <v>30</v>
      </c>
      <c r="P23" s="23" t="s">
        <v>30</v>
      </c>
      <c r="Q23" s="3" t="s">
        <v>30</v>
      </c>
      <c r="R23" s="22" t="s">
        <v>154</v>
      </c>
      <c r="S23" s="23">
        <v>5</v>
      </c>
      <c r="T23" s="3" t="s">
        <v>30</v>
      </c>
      <c r="U23" s="22" t="s">
        <v>30</v>
      </c>
      <c r="V23" s="23" t="s">
        <v>155</v>
      </c>
      <c r="W23" s="3">
        <v>1</v>
      </c>
      <c r="X23" s="22" t="s">
        <v>30</v>
      </c>
      <c r="Y23" s="23" t="s">
        <v>30</v>
      </c>
      <c r="Z23" s="3">
        <v>0.54</v>
      </c>
      <c r="AA23" s="22">
        <v>81.55529046</v>
      </c>
      <c r="AB23" s="3">
        <v>22</v>
      </c>
      <c r="AC23" s="3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A18" sqref="A18"/>
    </sheetView>
  </sheetViews>
  <sheetFormatPr defaultColWidth="9" defaultRowHeight="13.5" outlineLevelCol="5"/>
  <cols>
    <col min="2" max="2" width="13.775" customWidth="1"/>
    <col min="3" max="4" width="12.6666666666667"/>
    <col min="5" max="5" width="18.2166666666667" customWidth="1"/>
    <col min="6" max="6" width="13.775" style="1" customWidth="1"/>
    <col min="8" max="8" width="12.6666666666667"/>
  </cols>
  <sheetData>
    <row r="1" spans="1:4">
      <c r="A1" t="s">
        <v>156</v>
      </c>
      <c r="B1" t="s">
        <v>157</v>
      </c>
      <c r="C1" t="s">
        <v>158</v>
      </c>
      <c r="D1" t="s">
        <v>159</v>
      </c>
    </row>
    <row r="2" spans="1:6">
      <c r="A2" s="2" t="s">
        <v>38</v>
      </c>
      <c r="B2" s="3" t="s">
        <v>160</v>
      </c>
      <c r="C2">
        <v>20.8</v>
      </c>
      <c r="D2">
        <f>B2*0.95+C2*0.05</f>
        <v>89.8365400843</v>
      </c>
      <c r="E2" s="3" t="s">
        <v>161</v>
      </c>
      <c r="F2" s="1">
        <f>D2-E2</f>
        <v>-8.82067752172588e-11</v>
      </c>
    </row>
    <row r="3" spans="1:6">
      <c r="A3" s="2" t="s">
        <v>44</v>
      </c>
      <c r="B3" s="3">
        <v>92.7489626556017</v>
      </c>
      <c r="C3">
        <v>17.4</v>
      </c>
      <c r="D3">
        <f t="shared" ref="D3:D23" si="0">B3*0.95+C3*0.05</f>
        <v>88.9815145228216</v>
      </c>
      <c r="E3" s="3">
        <v>88.9815145228216</v>
      </c>
      <c r="F3" s="1">
        <f t="shared" ref="F3:F23" si="1">D3-E3</f>
        <v>0</v>
      </c>
    </row>
    <row r="4" spans="1:6">
      <c r="A4" s="2" t="s">
        <v>52</v>
      </c>
      <c r="B4" s="3">
        <v>92.7428571428572</v>
      </c>
      <c r="C4">
        <v>15.25</v>
      </c>
      <c r="D4">
        <f t="shared" si="0"/>
        <v>88.8682142857143</v>
      </c>
      <c r="E4" s="3">
        <v>88.8682142857143</v>
      </c>
      <c r="F4" s="1">
        <f t="shared" si="1"/>
        <v>0</v>
      </c>
    </row>
    <row r="5" spans="1:6">
      <c r="A5" s="2" t="s">
        <v>59</v>
      </c>
      <c r="B5" s="3">
        <v>92.1015873015873</v>
      </c>
      <c r="C5">
        <v>26.5</v>
      </c>
      <c r="D5">
        <f t="shared" si="0"/>
        <v>88.8215079365079</v>
      </c>
      <c r="E5" s="3">
        <v>88.8215079365079</v>
      </c>
      <c r="F5" s="1">
        <f t="shared" si="1"/>
        <v>0</v>
      </c>
    </row>
    <row r="6" spans="1:6">
      <c r="A6" s="2" t="s">
        <v>67</v>
      </c>
      <c r="B6" s="3">
        <v>91.8653527</v>
      </c>
      <c r="C6">
        <v>15.25</v>
      </c>
      <c r="D6">
        <f t="shared" si="0"/>
        <v>88.034585065</v>
      </c>
      <c r="E6" s="3">
        <v>88.0325</v>
      </c>
      <c r="F6" s="1">
        <f t="shared" si="1"/>
        <v>0.00208506500000283</v>
      </c>
    </row>
    <row r="7" spans="1:6">
      <c r="A7" s="2" t="s">
        <v>73</v>
      </c>
      <c r="B7" s="3">
        <v>91.4351020408163</v>
      </c>
      <c r="C7">
        <v>18.1</v>
      </c>
      <c r="D7">
        <f t="shared" si="0"/>
        <v>87.7683469387755</v>
      </c>
      <c r="E7" s="3">
        <v>87.7533469387755</v>
      </c>
      <c r="F7" s="1">
        <f t="shared" si="1"/>
        <v>0.0149999999999864</v>
      </c>
    </row>
    <row r="8" spans="1:6">
      <c r="A8" s="2" t="s">
        <v>79</v>
      </c>
      <c r="B8" s="3">
        <v>91.2128968253968</v>
      </c>
      <c r="C8">
        <v>11</v>
      </c>
      <c r="D8">
        <f t="shared" si="0"/>
        <v>87.2022519841269</v>
      </c>
      <c r="E8" s="3">
        <v>87.2022519841269</v>
      </c>
      <c r="F8" s="1">
        <f t="shared" si="1"/>
        <v>0</v>
      </c>
    </row>
    <row r="9" spans="1:6">
      <c r="A9" s="2" t="s">
        <v>83</v>
      </c>
      <c r="B9" s="3">
        <v>91.0966244725738</v>
      </c>
      <c r="C9">
        <v>3.55</v>
      </c>
      <c r="D9">
        <f t="shared" si="0"/>
        <v>86.7192932489451</v>
      </c>
      <c r="E9" s="3">
        <v>86.71929325</v>
      </c>
      <c r="F9" s="1">
        <f t="shared" si="1"/>
        <v>-1.05491437807359e-9</v>
      </c>
    </row>
    <row r="10" spans="1:6">
      <c r="A10" s="4" t="s">
        <v>88</v>
      </c>
      <c r="B10" s="5">
        <v>90.7310483870968</v>
      </c>
      <c r="C10">
        <v>6.8</v>
      </c>
      <c r="D10">
        <f t="shared" si="0"/>
        <v>86.534495967742</v>
      </c>
      <c r="E10" s="5">
        <v>86.534495967742</v>
      </c>
      <c r="F10" s="1">
        <f t="shared" si="1"/>
        <v>0</v>
      </c>
    </row>
    <row r="11" spans="1:6">
      <c r="A11" s="2" t="s">
        <v>93</v>
      </c>
      <c r="B11" s="3">
        <v>89.8865145228216</v>
      </c>
      <c r="C11">
        <v>16</v>
      </c>
      <c r="D11">
        <f t="shared" si="0"/>
        <v>86.1921887966805</v>
      </c>
      <c r="E11" s="3">
        <v>86.1921887966805</v>
      </c>
      <c r="F11" s="1">
        <f t="shared" si="1"/>
        <v>0</v>
      </c>
    </row>
    <row r="12" spans="1:6">
      <c r="A12" s="2" t="s">
        <v>97</v>
      </c>
      <c r="B12" s="3">
        <v>90.0304435483871</v>
      </c>
      <c r="C12">
        <v>11</v>
      </c>
      <c r="D12">
        <f t="shared" si="0"/>
        <v>86.0789213709677</v>
      </c>
      <c r="E12" s="3">
        <v>86.0789213709677</v>
      </c>
      <c r="F12" s="1">
        <f t="shared" si="1"/>
        <v>0</v>
      </c>
    </row>
    <row r="13" spans="1:6">
      <c r="A13" s="2" t="s">
        <v>101</v>
      </c>
      <c r="B13" s="3">
        <v>90.01416309</v>
      </c>
      <c r="C13">
        <v>11</v>
      </c>
      <c r="D13">
        <f t="shared" si="0"/>
        <v>86.0634549355</v>
      </c>
      <c r="E13" s="3">
        <v>86.0634549355</v>
      </c>
      <c r="F13" s="1">
        <f t="shared" si="1"/>
        <v>0</v>
      </c>
    </row>
    <row r="14" spans="1:6">
      <c r="A14" s="2" t="s">
        <v>106</v>
      </c>
      <c r="B14" s="3">
        <v>89.7577551020408</v>
      </c>
      <c r="C14">
        <v>10</v>
      </c>
      <c r="D14">
        <f t="shared" si="0"/>
        <v>85.7698673469388</v>
      </c>
      <c r="E14" s="3">
        <v>85.7698673469388</v>
      </c>
      <c r="F14" s="1">
        <f t="shared" si="1"/>
        <v>0</v>
      </c>
    </row>
    <row r="15" spans="1:6">
      <c r="A15" s="2" t="s">
        <v>109</v>
      </c>
      <c r="B15" s="3">
        <v>89.6518367346939</v>
      </c>
      <c r="C15">
        <v>11</v>
      </c>
      <c r="D15">
        <f t="shared" si="0"/>
        <v>85.7192448979592</v>
      </c>
      <c r="E15" s="3">
        <v>85.7192448979592</v>
      </c>
      <c r="F15" s="1">
        <f t="shared" si="1"/>
        <v>0</v>
      </c>
    </row>
    <row r="16" spans="1:6">
      <c r="A16" s="2" t="s">
        <v>113</v>
      </c>
      <c r="B16" s="3">
        <v>89.439029535865</v>
      </c>
      <c r="C16">
        <v>12.8</v>
      </c>
      <c r="D16">
        <f t="shared" si="0"/>
        <v>85.6070780590718</v>
      </c>
      <c r="E16" s="3">
        <v>85.6070780590718</v>
      </c>
      <c r="F16" s="1">
        <f t="shared" si="1"/>
        <v>0</v>
      </c>
    </row>
    <row r="17" spans="1:6">
      <c r="A17" s="2" t="s">
        <v>117</v>
      </c>
      <c r="B17" s="3">
        <v>89.410788382</v>
      </c>
      <c r="C17">
        <v>12.7</v>
      </c>
      <c r="D17">
        <f t="shared" si="0"/>
        <v>85.5752489629</v>
      </c>
      <c r="E17" s="3">
        <v>85.575</v>
      </c>
      <c r="F17" s="1">
        <f t="shared" si="1"/>
        <v>0.000248962900002425</v>
      </c>
    </row>
    <row r="18" spans="1:6">
      <c r="A18" s="2" t="s">
        <v>128</v>
      </c>
      <c r="B18" s="3">
        <v>89.03813559</v>
      </c>
      <c r="C18">
        <v>3.8</v>
      </c>
      <c r="D18">
        <f t="shared" si="0"/>
        <v>84.7762288105</v>
      </c>
      <c r="E18" s="3">
        <v>84.7762288105</v>
      </c>
      <c r="F18" s="1">
        <f t="shared" si="1"/>
        <v>0</v>
      </c>
    </row>
    <row r="19" spans="1:6">
      <c r="A19" s="2" t="s">
        <v>123</v>
      </c>
      <c r="B19" s="3">
        <v>88.97415254</v>
      </c>
      <c r="C19">
        <v>3.55</v>
      </c>
      <c r="D19">
        <f t="shared" si="0"/>
        <v>84.702944913</v>
      </c>
      <c r="E19" s="3">
        <v>84.702944913</v>
      </c>
      <c r="F19" s="1">
        <f t="shared" si="1"/>
        <v>0</v>
      </c>
    </row>
    <row r="20" spans="1:6">
      <c r="A20" s="2" t="s">
        <v>133</v>
      </c>
      <c r="B20" s="3">
        <v>88.770763</v>
      </c>
      <c r="C20">
        <v>7.05</v>
      </c>
      <c r="D20">
        <f t="shared" si="0"/>
        <v>84.68472485</v>
      </c>
      <c r="E20" s="3">
        <v>84.68472485</v>
      </c>
      <c r="F20" s="1">
        <f t="shared" si="1"/>
        <v>0</v>
      </c>
    </row>
    <row r="21" spans="1:6">
      <c r="A21" s="2" t="s">
        <v>140</v>
      </c>
      <c r="B21" s="3">
        <v>88.282157676</v>
      </c>
      <c r="C21">
        <v>15.55</v>
      </c>
      <c r="D21">
        <f t="shared" si="0"/>
        <v>84.6455497922</v>
      </c>
      <c r="E21" s="3">
        <v>84.645549792</v>
      </c>
      <c r="F21" s="1">
        <f t="shared" si="1"/>
        <v>2.00003569261753e-10</v>
      </c>
    </row>
    <row r="22" spans="1:6">
      <c r="A22" s="2" t="s">
        <v>146</v>
      </c>
      <c r="B22" s="3">
        <v>88.05868644</v>
      </c>
      <c r="C22">
        <v>6</v>
      </c>
      <c r="D22">
        <f t="shared" si="0"/>
        <v>83.955752118</v>
      </c>
      <c r="E22" s="3">
        <v>83.955765</v>
      </c>
      <c r="F22" s="1">
        <f t="shared" si="1"/>
        <v>-1.28820000071528e-5</v>
      </c>
    </row>
    <row r="23" spans="1:6">
      <c r="A23" s="2" t="s">
        <v>149</v>
      </c>
      <c r="B23" s="3" t="s">
        <v>150</v>
      </c>
      <c r="C23">
        <v>10.8</v>
      </c>
      <c r="D23">
        <f t="shared" si="0"/>
        <v>81.5552904545</v>
      </c>
      <c r="E23" s="3">
        <v>81.55529046</v>
      </c>
      <c r="F23" s="1">
        <f t="shared" si="1"/>
        <v>-5.4999986787152e-9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追梦者</cp:lastModifiedBy>
  <dcterms:created xsi:type="dcterms:W3CDTF">2022-09-11T23:55:00Z</dcterms:created>
  <cp:lastPrinted>2024-09-05T17:55:00Z</cp:lastPrinted>
  <dcterms:modified xsi:type="dcterms:W3CDTF">2025-09-02T07:34:05Z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06196B1643374B2A94DF38A49BB6FE02_13</vt:lpwstr>
  </property>
  <property fmtid="{D5CDD505-2E9C-101B-9397-08002B2CF9AE}" pid="3" name="KSOProductBuildVer">
    <vt:lpwstr>2052-12.1.0.22529</vt:lpwstr>
  </property>
</Properties>
</file>